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50" tabRatio="879" activeTab="7"/>
  </bookViews>
  <sheets>
    <sheet name="总学分学时分布" sheetId="1" r:id="rId1"/>
    <sheet name="通识必修课教学计划" sheetId="2" r:id="rId2"/>
    <sheet name="通识选修" sheetId="3" r:id="rId3"/>
    <sheet name="专业基础课（必修）" sheetId="4" r:id="rId4"/>
    <sheet name="专业课（必修）" sheetId="5" r:id="rId5"/>
    <sheet name="专业选修" sheetId="6" r:id="rId6"/>
    <sheet name="N模块" sheetId="7" r:id="rId7"/>
    <sheet name="集中实践模块" sheetId="8" r:id="rId8"/>
  </sheets>
  <definedNames>
    <definedName name="_Hlt389234122" localSheetId="7">'集中实践模块'!$A$1</definedName>
  </definedNames>
  <calcPr fullCalcOnLoad="1"/>
</workbook>
</file>

<file path=xl/sharedStrings.xml><?xml version="1.0" encoding="utf-8"?>
<sst xmlns="http://schemas.openxmlformats.org/spreadsheetml/2006/main" count="588" uniqueCount="270">
  <si>
    <r>
      <t>各模块课程学时、学分分布</t>
    </r>
    <r>
      <rPr>
        <b/>
        <sz val="10"/>
        <color indexed="10"/>
        <rFont val="宋体"/>
        <family val="0"/>
      </rPr>
      <t>（普通类专业）</t>
    </r>
  </si>
  <si>
    <t>课程模块</t>
  </si>
  <si>
    <t>课程性质</t>
  </si>
  <si>
    <t>课程分类</t>
  </si>
  <si>
    <t>课堂教学学时、学分</t>
  </si>
  <si>
    <t>非课堂教学学时、学分</t>
  </si>
  <si>
    <t>总学时</t>
  </si>
  <si>
    <t>总学分</t>
  </si>
  <si>
    <t>备注</t>
  </si>
  <si>
    <t>学时</t>
  </si>
  <si>
    <t>学分</t>
  </si>
  <si>
    <t>学时小计</t>
  </si>
  <si>
    <t>学分小计</t>
  </si>
  <si>
    <t>学时比例</t>
  </si>
  <si>
    <t>学分比例</t>
  </si>
  <si>
    <t>学时合计</t>
  </si>
  <si>
    <t>学分合计</t>
  </si>
  <si>
    <t>通识课</t>
  </si>
  <si>
    <t>必修</t>
  </si>
  <si>
    <t>思政课</t>
  </si>
  <si>
    <r>
      <t>192</t>
    </r>
    <r>
      <rPr>
        <sz val="6"/>
        <rFont val="宋体"/>
        <family val="0"/>
      </rPr>
      <t>(形式与政策24学时不计入2100，168计入2100)</t>
    </r>
  </si>
  <si>
    <t>5.6学分中的64学时和4学分计入综合素质课教学中</t>
  </si>
  <si>
    <t>大学外语课</t>
  </si>
  <si>
    <t>大学体育</t>
  </si>
  <si>
    <t>三生教育</t>
  </si>
  <si>
    <t>32（不计入2100)</t>
  </si>
  <si>
    <t>选修</t>
  </si>
  <si>
    <t>计算机类课程</t>
  </si>
  <si>
    <r>
      <t>计算机类、艺术设计类、电子商务、</t>
    </r>
    <r>
      <rPr>
        <sz val="8"/>
        <color indexed="10"/>
        <rFont val="宋体"/>
        <family val="0"/>
      </rPr>
      <t>物流管理、城市管理</t>
    </r>
    <r>
      <rPr>
        <sz val="8"/>
        <color indexed="12"/>
        <rFont val="宋体"/>
        <family val="0"/>
      </rPr>
      <t>专业禁选</t>
    </r>
  </si>
  <si>
    <t>大学外语X模块课程</t>
  </si>
  <si>
    <t>4</t>
  </si>
  <si>
    <t>0</t>
  </si>
  <si>
    <t>学生必选1个模块，128学时，4学分</t>
  </si>
  <si>
    <t>商务体育（体育俱乐部）</t>
  </si>
  <si>
    <t>2</t>
  </si>
  <si>
    <t>公共选修课程</t>
  </si>
  <si>
    <t>专业基础课</t>
  </si>
  <si>
    <t>\</t>
  </si>
  <si>
    <t xml:space="preserve">按16学时折算为1学分
</t>
  </si>
  <si>
    <t>专业课</t>
  </si>
  <si>
    <t>专业方向必选课</t>
  </si>
  <si>
    <t>专业任选课</t>
  </si>
  <si>
    <t>N模块</t>
  </si>
  <si>
    <t>出国、考研、就业、创业模块</t>
  </si>
  <si>
    <t>学生须选修1个完整N模块，64学时，4学分</t>
  </si>
  <si>
    <t>集中实践教学</t>
  </si>
  <si>
    <t>军训与国防教育</t>
  </si>
  <si>
    <t>2周</t>
  </si>
  <si>
    <t>30周</t>
  </si>
  <si>
    <t>专业认知实习</t>
  </si>
  <si>
    <t>1周</t>
  </si>
  <si>
    <t>专业实习</t>
  </si>
  <si>
    <t>4周</t>
  </si>
  <si>
    <t>毕业实习</t>
  </si>
  <si>
    <t>8周</t>
  </si>
  <si>
    <t>毕业论文（设计）</t>
  </si>
  <si>
    <t>7周</t>
  </si>
  <si>
    <t>专业实践课</t>
  </si>
  <si>
    <t>综合素质课</t>
  </si>
  <si>
    <t>思政课实践教学</t>
  </si>
  <si>
    <t>64学时和4学分为思政课实践教学</t>
  </si>
  <si>
    <t>综合素质相关课程</t>
  </si>
  <si>
    <t>总学时、总学分合计:2096+192+30周，165学分</t>
  </si>
  <si>
    <t>通识必修课教学计划（普通类专业,包括专业课中有计算机课程类）</t>
  </si>
  <si>
    <t>课程名称</t>
  </si>
  <si>
    <t>课程编码</t>
  </si>
  <si>
    <t>修读学期</t>
  </si>
  <si>
    <t>起止周</t>
  </si>
  <si>
    <t>教学周数</t>
  </si>
  <si>
    <t>周学时
（理论-实践）</t>
  </si>
  <si>
    <t>理论学时</t>
  </si>
  <si>
    <t>实践学时</t>
  </si>
  <si>
    <t>理论学分</t>
  </si>
  <si>
    <t>实践学分</t>
  </si>
  <si>
    <t>课程类型</t>
  </si>
  <si>
    <t>实验</t>
  </si>
  <si>
    <t>实习</t>
  </si>
  <si>
    <t>实训</t>
  </si>
  <si>
    <t>通识必修课</t>
  </si>
  <si>
    <t>思想道德修养与法律基础</t>
  </si>
  <si>
    <t>2TS1A0030</t>
  </si>
  <si>
    <r>
      <t>3</t>
    </r>
    <r>
      <rPr>
        <sz val="10"/>
        <color indexed="12"/>
        <rFont val="宋体"/>
        <family val="0"/>
      </rPr>
      <t>-18</t>
    </r>
  </si>
  <si>
    <r>
      <t>1</t>
    </r>
    <r>
      <rPr>
        <sz val="10"/>
        <color indexed="12"/>
        <rFont val="宋体"/>
        <family val="0"/>
      </rPr>
      <t>6</t>
    </r>
  </si>
  <si>
    <t>2.0-1.0</t>
  </si>
  <si>
    <t>32</t>
  </si>
  <si>
    <t>16</t>
  </si>
  <si>
    <t>48</t>
  </si>
  <si>
    <t>B</t>
  </si>
  <si>
    <t>实践教学64学时不计入2100，4学分进入综合素质课（12学分）的教学计划中</t>
  </si>
  <si>
    <t>马克思主义基本原理概论</t>
  </si>
  <si>
    <t>2TS1A0010</t>
  </si>
  <si>
    <r>
      <t>1</t>
    </r>
    <r>
      <rPr>
        <sz val="10"/>
        <color indexed="12"/>
        <rFont val="宋体"/>
        <family val="0"/>
      </rPr>
      <t>-16</t>
    </r>
  </si>
  <si>
    <t>中国近代史纲要</t>
  </si>
  <si>
    <t>2TS1A0040</t>
  </si>
  <si>
    <t>2.0-0.0</t>
  </si>
  <si>
    <t>A</t>
  </si>
  <si>
    <t>毛泽东思想和中国特色社会主义理论体系概论（1）</t>
  </si>
  <si>
    <t>2TS1A0121</t>
  </si>
  <si>
    <t>毛泽东思想和中国特色社会主义理论体系概论（2）</t>
  </si>
  <si>
    <t>2TS1A0122</t>
  </si>
  <si>
    <t>形势与政策（1）</t>
  </si>
  <si>
    <t>2TS1A0061</t>
  </si>
  <si>
    <t>总计32学时，2学分。其中：专家讲座共8学时，0.4学分 ；实践教学共24学时，1.6学分。实践教学单列，不计入2100课堂教学的学时和学分中</t>
  </si>
  <si>
    <t>形势与政策（2）</t>
  </si>
  <si>
    <t>2TS1A0062</t>
  </si>
  <si>
    <t>形势与政策（3）</t>
  </si>
  <si>
    <t>2TS1A0063</t>
  </si>
  <si>
    <t>形势与政策（4）</t>
  </si>
  <si>
    <t>2TS1A0064</t>
  </si>
  <si>
    <t>思政课小计</t>
  </si>
  <si>
    <t>168</t>
  </si>
  <si>
    <t>24</t>
  </si>
  <si>
    <t>64</t>
  </si>
  <si>
    <t>256</t>
  </si>
  <si>
    <t>计入2100课堂教学为168学时、10.4学分,《形势与政策》（1-4）实践24学时、思想政治理论课程的实践64学时不计入2100。</t>
  </si>
  <si>
    <t>大学英语听说（1）</t>
  </si>
  <si>
    <t>2TS1A1311</t>
  </si>
  <si>
    <t>2.0-2.0</t>
  </si>
  <si>
    <t>大学英语听说（2）</t>
  </si>
  <si>
    <t>2TS1A1312</t>
  </si>
  <si>
    <t>外语课小计</t>
  </si>
  <si>
    <t>128</t>
  </si>
  <si>
    <t>大学体育（1）</t>
  </si>
  <si>
    <t>2TS1T0081</t>
  </si>
  <si>
    <t>0.0-2.0</t>
  </si>
  <si>
    <t>C</t>
  </si>
  <si>
    <t>大学体育（2）</t>
  </si>
  <si>
    <t>2TS1T0082</t>
  </si>
  <si>
    <t>体育课小计</t>
  </si>
  <si>
    <t>2XS5A0020</t>
  </si>
  <si>
    <t>1-16</t>
  </si>
  <si>
    <t>单列，不计入2100课堂教学总学时中</t>
  </si>
  <si>
    <r>
      <t>合</t>
    </r>
    <r>
      <rPr>
        <b/>
        <sz val="10"/>
        <color indexed="10"/>
        <rFont val="Times New Roman"/>
        <family val="1"/>
      </rPr>
      <t xml:space="preserve">      </t>
    </r>
    <r>
      <rPr>
        <b/>
        <sz val="10"/>
        <color indexed="10"/>
        <rFont val="宋体"/>
        <family val="0"/>
      </rPr>
      <t>计</t>
    </r>
  </si>
  <si>
    <t>56</t>
  </si>
  <si>
    <t>192</t>
  </si>
  <si>
    <t>480</t>
  </si>
  <si>
    <t>通识选修课教学计划（普通类）</t>
  </si>
  <si>
    <t>通识选修课</t>
  </si>
  <si>
    <t>1.0-1.0</t>
  </si>
  <si>
    <t>3-4</t>
  </si>
  <si>
    <t>4.0-0.0</t>
  </si>
  <si>
    <t>学生须选修1个模块128学分</t>
  </si>
  <si>
    <t>公共选修课</t>
  </si>
  <si>
    <t>合   计</t>
  </si>
  <si>
    <t>11</t>
  </si>
  <si>
    <t>3</t>
  </si>
  <si>
    <t>计入2100课堂教学320学时</t>
  </si>
  <si>
    <t>附件5：专业基础课（必修）教学计划</t>
  </si>
  <si>
    <t>专业基础必修</t>
  </si>
  <si>
    <t>经济数学(1)</t>
  </si>
  <si>
    <t>2GS3A0011</t>
  </si>
  <si>
    <t>　3-18</t>
  </si>
  <si>
    <t>基础会计学</t>
  </si>
  <si>
    <t>2BC3A0040</t>
  </si>
  <si>
    <t>经济法</t>
  </si>
  <si>
    <t>2BC3A0020</t>
  </si>
  <si>
    <t>经济数学(2)</t>
  </si>
  <si>
    <t>2GS6A0022</t>
  </si>
  <si>
    <t>　1-16</t>
  </si>
  <si>
    <t>西方经济学</t>
  </si>
  <si>
    <t>2GS3A0030</t>
  </si>
  <si>
    <t>统计学</t>
  </si>
  <si>
    <t>2GS3A0050</t>
  </si>
  <si>
    <t>货币银行学</t>
  </si>
  <si>
    <t>2BC3A0080</t>
  </si>
  <si>
    <t>初级财务管理</t>
  </si>
  <si>
    <t>2BC3A0090</t>
  </si>
  <si>
    <t>税法</t>
  </si>
  <si>
    <t>2BC3A0210</t>
  </si>
  <si>
    <t>管理学</t>
  </si>
  <si>
    <t>2GS3A0020</t>
  </si>
  <si>
    <t>企业伦理学</t>
  </si>
  <si>
    <t>2BC3A0231</t>
  </si>
  <si>
    <t>合计</t>
  </si>
  <si>
    <t>附件6：专业课（必修）教学计划</t>
  </si>
  <si>
    <t>专业必修</t>
  </si>
  <si>
    <t>中级财务会计</t>
  </si>
  <si>
    <t>2BC3A0070</t>
  </si>
  <si>
    <t>中级财务管理</t>
  </si>
  <si>
    <t>2BC3A0120</t>
  </si>
  <si>
    <t>3.0-0.0</t>
  </si>
  <si>
    <t>管理会计</t>
  </si>
  <si>
    <t>2BC3A0310</t>
  </si>
  <si>
    <t>投资学</t>
  </si>
  <si>
    <t>2BC3A0260</t>
  </si>
  <si>
    <t>会计信息系统</t>
  </si>
  <si>
    <t>2BC3A0221</t>
  </si>
  <si>
    <t>0.0-4.0</t>
  </si>
  <si>
    <t>金融市场学</t>
  </si>
  <si>
    <t>2BC3A0270</t>
  </si>
  <si>
    <t>财务报表分析</t>
  </si>
  <si>
    <t>2BC3A0280</t>
  </si>
  <si>
    <t>财务管理综合实验</t>
  </si>
  <si>
    <t>2BC3A0140</t>
  </si>
  <si>
    <t>　1-14</t>
  </si>
  <si>
    <t>附件7： 专业课（选修）教学计划</t>
  </si>
  <si>
    <t>专业选修</t>
  </si>
  <si>
    <t>保险基础</t>
  </si>
  <si>
    <t>2BC4A0131</t>
  </si>
  <si>
    <t>行为金融学</t>
  </si>
  <si>
    <t>2BC4A0360　</t>
  </si>
  <si>
    <t>资产评估</t>
  </si>
  <si>
    <t>2BC4A0050</t>
  </si>
  <si>
    <t>公司理财必选</t>
  </si>
  <si>
    <t>税收筹划</t>
  </si>
  <si>
    <t>2BC4A0110</t>
  </si>
  <si>
    <t>证劵投资学</t>
  </si>
  <si>
    <t>2BC4A0240</t>
  </si>
  <si>
    <t>金融理财必选</t>
  </si>
  <si>
    <t>银行会计</t>
  </si>
  <si>
    <t>2BC4A0010</t>
  </si>
  <si>
    <t>Excel在财务管理中的应用</t>
  </si>
  <si>
    <t>2BC4A0380</t>
  </si>
  <si>
    <t>审计学</t>
  </si>
  <si>
    <t>2BC4A0260</t>
  </si>
  <si>
    <t>国际金融</t>
  </si>
  <si>
    <t>2BC4A0170</t>
  </si>
  <si>
    <t>管理沟通</t>
  </si>
  <si>
    <t>2BC4A0350</t>
  </si>
  <si>
    <t>初级会计电算化</t>
  </si>
  <si>
    <t>2BC4A0280</t>
  </si>
  <si>
    <t>附件8：N模块（必修、选修）</t>
  </si>
  <si>
    <t>周学时</t>
  </si>
  <si>
    <t>（理论-实践）</t>
  </si>
  <si>
    <t>大学生职业生涯规划</t>
  </si>
  <si>
    <t>2JX5A0020</t>
  </si>
  <si>
    <t>大学生就业指导</t>
  </si>
  <si>
    <t>2JX5A0030</t>
  </si>
  <si>
    <t>创业基础</t>
  </si>
  <si>
    <t>2JX5A0050</t>
  </si>
  <si>
    <t>出国模块专业课</t>
  </si>
  <si>
    <t>学生须选修1个完整N模块选修专业课64学时，4学分</t>
  </si>
  <si>
    <t>财经英语</t>
  </si>
  <si>
    <t>2BC4A0090</t>
  </si>
  <si>
    <t>东南亚商务环境概论</t>
  </si>
  <si>
    <t>2BC4A0400</t>
  </si>
  <si>
    <t>就业模块专业课</t>
  </si>
  <si>
    <t>财经法规</t>
  </si>
  <si>
    <t>2BC4A0270</t>
  </si>
  <si>
    <t>ERP沙盘模拟</t>
  </si>
  <si>
    <t>2BC4A0430</t>
  </si>
  <si>
    <t>创业模块专业课</t>
  </si>
  <si>
    <t>理财规划</t>
  </si>
  <si>
    <t>2BC4A0370　</t>
  </si>
  <si>
    <t>市场营销</t>
  </si>
  <si>
    <t>2BC4A0250</t>
  </si>
  <si>
    <t>考研模块专业课</t>
  </si>
  <si>
    <t>考研数学</t>
  </si>
  <si>
    <t>2BC4A0300</t>
  </si>
  <si>
    <t>A　</t>
  </si>
  <si>
    <t>考研英语</t>
  </si>
  <si>
    <t>2BC4A0310</t>
  </si>
  <si>
    <t>附件9：集中实践教学</t>
  </si>
  <si>
    <t>实践周数</t>
  </si>
  <si>
    <t>2JX1A0010</t>
  </si>
  <si>
    <t>1-2</t>
  </si>
  <si>
    <t>2BC3A0320</t>
  </si>
  <si>
    <t>1-18</t>
  </si>
  <si>
    <t>2BC3A0150</t>
  </si>
  <si>
    <r>
      <t>2BC3A016</t>
    </r>
    <r>
      <rPr>
        <sz val="10"/>
        <color indexed="8"/>
        <rFont val="宋体"/>
        <family val="0"/>
      </rPr>
      <t>1</t>
    </r>
  </si>
  <si>
    <r>
      <t>2BC3A017</t>
    </r>
    <r>
      <rPr>
        <sz val="10"/>
        <color indexed="8"/>
        <rFont val="宋体"/>
        <family val="0"/>
      </rPr>
      <t>1</t>
    </r>
  </si>
  <si>
    <t>会计基本技能实训</t>
  </si>
  <si>
    <t>2BC3A0309</t>
  </si>
  <si>
    <t>17-18</t>
  </si>
  <si>
    <t>财务会计分岗实训（一）</t>
  </si>
  <si>
    <t>2BC3A0330</t>
  </si>
  <si>
    <t>财务会计分岗实训（二）</t>
  </si>
  <si>
    <t>2BC3A0331</t>
  </si>
  <si>
    <t>财务管理案例实训</t>
  </si>
  <si>
    <t>2BC3A0332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</si>
</sst>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%"/>
  </numFmts>
  <fonts count="41">
    <font>
      <sz val="1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.5"/>
      <name val="宋体"/>
      <family val="0"/>
    </font>
    <font>
      <sz val="10.5"/>
      <color indexed="10"/>
      <name val="宋体"/>
      <family val="0"/>
    </font>
    <font>
      <b/>
      <sz val="10"/>
      <name val="宋体"/>
      <family val="0"/>
    </font>
    <font>
      <sz val="9"/>
      <color indexed="8"/>
      <name val="宋体"/>
      <family val="0"/>
    </font>
    <font>
      <sz val="10"/>
      <color indexed="10"/>
      <name val="宋体"/>
      <family val="0"/>
    </font>
    <font>
      <b/>
      <sz val="10"/>
      <color indexed="8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sz val="9"/>
      <color indexed="8"/>
      <name val="Times New Roman"/>
      <family val="1"/>
    </font>
    <font>
      <sz val="9"/>
      <name val="Times New Roman"/>
      <family val="1"/>
    </font>
    <font>
      <sz val="10"/>
      <color indexed="12"/>
      <name val="宋体"/>
      <family val="0"/>
    </font>
    <font>
      <b/>
      <sz val="10"/>
      <color indexed="10"/>
      <name val="宋体"/>
      <family val="0"/>
    </font>
    <font>
      <sz val="10"/>
      <color indexed="20"/>
      <name val="宋体"/>
      <family val="0"/>
    </font>
    <font>
      <sz val="10"/>
      <name val="Times New Roman"/>
      <family val="1"/>
    </font>
    <font>
      <sz val="8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u val="single"/>
      <sz val="12"/>
      <color indexed="12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2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0"/>
      <color indexed="10"/>
      <name val="Times New Roman"/>
      <family val="1"/>
    </font>
    <font>
      <sz val="6"/>
      <name val="宋体"/>
      <family val="0"/>
    </font>
    <font>
      <sz val="8"/>
      <color indexed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n"/>
      <top style="thin"/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1" fillId="5" borderId="0" applyNumberFormat="0" applyBorder="0" applyAlignment="0" applyProtection="0"/>
    <xf numFmtId="43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9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19" fillId="8" borderId="0" applyNumberFormat="0" applyBorder="0" applyAlignment="0" applyProtection="0"/>
    <xf numFmtId="0" fontId="20" fillId="0" borderId="5" applyNumberFormat="0" applyFill="0" applyAlignment="0" applyProtection="0"/>
    <xf numFmtId="0" fontId="19" fillId="9" borderId="0" applyNumberFormat="0" applyBorder="0" applyAlignment="0" applyProtection="0"/>
    <xf numFmtId="0" fontId="26" fillId="10" borderId="6" applyNumberFormat="0" applyAlignment="0" applyProtection="0"/>
    <xf numFmtId="0" fontId="23" fillId="10" borderId="1" applyNumberFormat="0" applyAlignment="0" applyProtection="0"/>
    <xf numFmtId="0" fontId="27" fillId="11" borderId="7" applyNumberFormat="0" applyAlignment="0" applyProtection="0"/>
    <xf numFmtId="0" fontId="22" fillId="3" borderId="0" applyNumberFormat="0" applyBorder="0" applyAlignment="0" applyProtection="0"/>
    <xf numFmtId="0" fontId="19" fillId="12" borderId="0" applyNumberFormat="0" applyBorder="0" applyAlignment="0" applyProtection="0"/>
    <xf numFmtId="0" fontId="29" fillId="0" borderId="8" applyNumberFormat="0" applyFill="0" applyAlignment="0" applyProtection="0"/>
    <xf numFmtId="0" fontId="36" fillId="0" borderId="9" applyNumberFormat="0" applyFill="0" applyAlignment="0" applyProtection="0"/>
    <xf numFmtId="0" fontId="37" fillId="2" borderId="0" applyNumberFormat="0" applyBorder="0" applyAlignment="0" applyProtection="0"/>
    <xf numFmtId="0" fontId="24" fillId="13" borderId="0" applyNumberFormat="0" applyBorder="0" applyAlignment="0" applyProtection="0"/>
    <xf numFmtId="0" fontId="22" fillId="14" borderId="0" applyNumberFormat="0" applyBorder="0" applyAlignment="0" applyProtection="0"/>
    <xf numFmtId="0" fontId="19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5" borderId="0" applyNumberFormat="0" applyBorder="0" applyAlignment="0" applyProtection="0"/>
    <xf numFmtId="0" fontId="22" fillId="7" borderId="0" applyNumberFormat="0" applyBorder="0" applyAlignment="0" applyProtection="0"/>
    <xf numFmtId="0" fontId="19" fillId="18" borderId="0" applyNumberFormat="0" applyBorder="0" applyAlignment="0" applyProtection="0"/>
    <xf numFmtId="0" fontId="19" fillId="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19" fillId="20" borderId="0" applyNumberFormat="0" applyBorder="0" applyAlignment="0" applyProtection="0"/>
    <xf numFmtId="0" fontId="22" fillId="17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2" fillId="22" borderId="0" applyNumberFormat="0" applyBorder="0" applyAlignment="0" applyProtection="0"/>
    <xf numFmtId="0" fontId="19" fillId="23" borderId="0" applyNumberFormat="0" applyBorder="0" applyAlignment="0" applyProtection="0"/>
  </cellStyleXfs>
  <cellXfs count="17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justify" vertical="center" wrapTex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0" xfId="0" applyAlignment="1">
      <alignment/>
    </xf>
    <xf numFmtId="0" fontId="5" fillId="0" borderId="11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7" fillId="0" borderId="11" xfId="0" applyFont="1" applyFill="1" applyBorder="1" applyAlignment="1">
      <alignment horizontal="justify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0" fontId="1" fillId="0" borderId="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1" xfId="0" applyFill="1" applyBorder="1" applyAlignment="1">
      <alignment horizontal="left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/>
    </xf>
    <xf numFmtId="0" fontId="6" fillId="0" borderId="10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/>
    </xf>
    <xf numFmtId="0" fontId="2" fillId="0" borderId="0" xfId="0" applyNumberFormat="1" applyFont="1" applyAlignment="1">
      <alignment/>
    </xf>
    <xf numFmtId="0" fontId="6" fillId="0" borderId="10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vertical="center" wrapText="1"/>
    </xf>
    <xf numFmtId="0" fontId="7" fillId="0" borderId="11" xfId="0" applyNumberFormat="1" applyFont="1" applyFill="1" applyBorder="1" applyAlignment="1">
      <alignment horizontal="justify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10" fillId="0" borderId="11" xfId="0" applyNumberFormat="1" applyFont="1" applyBorder="1" applyAlignment="1">
      <alignment horizontal="justify" vertical="center" wrapText="1"/>
    </xf>
    <xf numFmtId="0" fontId="10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justify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/>
    </xf>
    <xf numFmtId="0" fontId="2" fillId="0" borderId="13" xfId="0" applyNumberFormat="1" applyFont="1" applyFill="1" applyBorder="1" applyAlignment="1">
      <alignment horizontal="center"/>
    </xf>
    <xf numFmtId="0" fontId="2" fillId="0" borderId="14" xfId="0" applyNumberFormat="1" applyFont="1" applyFill="1" applyBorder="1" applyAlignment="1">
      <alignment horizontal="center"/>
    </xf>
    <xf numFmtId="0" fontId="1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/>
    </xf>
    <xf numFmtId="0" fontId="1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10" fillId="0" borderId="11" xfId="0" applyNumberFormat="1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vertical="center" wrapText="1"/>
    </xf>
    <xf numFmtId="0" fontId="13" fillId="0" borderId="11" xfId="0" applyNumberFormat="1" applyFont="1" applyBorder="1" applyAlignment="1">
      <alignment horizontal="center" vertical="center" wrapText="1"/>
    </xf>
    <xf numFmtId="0" fontId="12" fillId="0" borderId="11" xfId="0" applyNumberFormat="1" applyFont="1" applyBorder="1" applyAlignment="1">
      <alignment horizontal="center" vertical="center" wrapText="1"/>
    </xf>
    <xf numFmtId="0" fontId="13" fillId="0" borderId="1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left" vertical="center" wrapText="1"/>
    </xf>
    <xf numFmtId="0" fontId="2" fillId="0" borderId="11" xfId="0" applyNumberFormat="1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58" fontId="2" fillId="0" borderId="11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58" fontId="6" fillId="0" borderId="11" xfId="0" applyNumberFormat="1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vertical="center" wrapText="1"/>
    </xf>
    <xf numFmtId="49" fontId="2" fillId="0" borderId="0" xfId="0" applyNumberFormat="1" applyFont="1" applyFill="1" applyAlignment="1">
      <alignment vertical="center"/>
    </xf>
    <xf numFmtId="49" fontId="15" fillId="0" borderId="0" xfId="0" applyNumberFormat="1" applyFont="1" applyFill="1" applyBorder="1" applyAlignment="1">
      <alignment wrapText="1"/>
    </xf>
    <xf numFmtId="49" fontId="15" fillId="10" borderId="0" xfId="0" applyNumberFormat="1" applyFont="1" applyFill="1" applyBorder="1" applyAlignment="1">
      <alignment wrapText="1"/>
    </xf>
    <xf numFmtId="49" fontId="2" fillId="0" borderId="0" xfId="0" applyNumberFormat="1" applyFont="1" applyAlignment="1">
      <alignment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center" vertical="center" wrapText="1"/>
    </xf>
    <xf numFmtId="176" fontId="2" fillId="0" borderId="11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16" fillId="0" borderId="11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49" fontId="15" fillId="0" borderId="12" xfId="0" applyNumberFormat="1" applyFont="1" applyFill="1" applyBorder="1" applyAlignment="1">
      <alignment horizontal="center" vertical="center" wrapText="1"/>
    </xf>
    <xf numFmtId="49" fontId="15" fillId="0" borderId="13" xfId="0" applyNumberFormat="1" applyFont="1" applyFill="1" applyBorder="1" applyAlignment="1">
      <alignment horizontal="center" vertical="center" wrapText="1"/>
    </xf>
    <xf numFmtId="49" fontId="15" fillId="0" borderId="14" xfId="0" applyNumberFormat="1" applyFont="1" applyFill="1" applyBorder="1" applyAlignment="1">
      <alignment horizontal="center" vertical="center" wrapText="1"/>
    </xf>
    <xf numFmtId="49" fontId="15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17" fillId="0" borderId="11" xfId="0" applyNumberFormat="1" applyFont="1" applyFill="1" applyBorder="1" applyAlignment="1">
      <alignment horizontal="center" vertical="center" wrapText="1"/>
    </xf>
    <xf numFmtId="49" fontId="15" fillId="0" borderId="11" xfId="0" applyNumberFormat="1" applyFont="1" applyFill="1" applyBorder="1" applyAlignment="1">
      <alignment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left" vertical="center" wrapText="1"/>
    </xf>
    <xf numFmtId="49" fontId="2" fillId="0" borderId="16" xfId="0" applyNumberFormat="1" applyFont="1" applyFill="1" applyBorder="1" applyAlignment="1">
      <alignment horizontal="left" vertical="center" wrapText="1"/>
    </xf>
    <xf numFmtId="49" fontId="2" fillId="0" borderId="17" xfId="0" applyNumberFormat="1" applyFont="1" applyFill="1" applyBorder="1" applyAlignment="1">
      <alignment horizontal="left" vertical="center" wrapText="1"/>
    </xf>
    <xf numFmtId="49" fontId="6" fillId="0" borderId="11" xfId="0" applyNumberFormat="1" applyFont="1" applyFill="1" applyBorder="1" applyAlignment="1">
      <alignment horizontal="left" vertical="center" wrapText="1"/>
    </xf>
    <xf numFmtId="49" fontId="14" fillId="0" borderId="11" xfId="0" applyNumberFormat="1" applyFont="1" applyFill="1" applyBorder="1" applyAlignment="1">
      <alignment horizontal="left" vertical="center" wrapText="1"/>
    </xf>
    <xf numFmtId="49" fontId="6" fillId="0" borderId="11" xfId="0" applyNumberFormat="1" applyFont="1" applyFill="1" applyBorder="1" applyAlignment="1">
      <alignment vertical="center" wrapText="1"/>
    </xf>
    <xf numFmtId="49" fontId="16" fillId="0" borderId="11" xfId="0" applyNumberFormat="1" applyFont="1" applyFill="1" applyBorder="1" applyAlignment="1">
      <alignment horizontal="left" vertical="center" wrapText="1"/>
    </xf>
    <xf numFmtId="49" fontId="15" fillId="0" borderId="11" xfId="0" applyNumberFormat="1" applyFont="1" applyFill="1" applyBorder="1" applyAlignment="1">
      <alignment horizontal="left" vertical="center" wrapText="1"/>
    </xf>
    <xf numFmtId="0" fontId="14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77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177" fontId="2" fillId="0" borderId="11" xfId="0" applyNumberFormat="1" applyFont="1" applyFill="1" applyBorder="1" applyAlignment="1">
      <alignment horizontal="center" vertical="center" wrapText="1"/>
    </xf>
    <xf numFmtId="177" fontId="2" fillId="0" borderId="15" xfId="0" applyNumberFormat="1" applyFont="1" applyFill="1" applyBorder="1" applyAlignment="1">
      <alignment horizontal="center" vertical="center" wrapText="1"/>
    </xf>
    <xf numFmtId="177" fontId="2" fillId="0" borderId="16" xfId="0" applyNumberFormat="1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177" fontId="2" fillId="0" borderId="17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left" vertical="center" wrapText="1"/>
    </xf>
    <xf numFmtId="0" fontId="15" fillId="0" borderId="14" xfId="0" applyFont="1" applyFill="1" applyBorder="1" applyAlignment="1">
      <alignment horizontal="center" vertical="center" wrapText="1"/>
    </xf>
    <xf numFmtId="58" fontId="2" fillId="0" borderId="11" xfId="0" applyNumberFormat="1" applyFont="1" applyFill="1" applyBorder="1" applyAlignment="1" quotePrefix="1">
      <alignment horizontal="center" vertical="center" wrapText="1"/>
    </xf>
    <xf numFmtId="0" fontId="2" fillId="0" borderId="11" xfId="0" applyFont="1" applyFill="1" applyBorder="1" applyAlignment="1" quotePrefix="1">
      <alignment horizontal="center" vertical="center" wrapText="1"/>
    </xf>
    <xf numFmtId="49" fontId="2" fillId="0" borderId="11" xfId="0" applyNumberFormat="1" applyFont="1" applyFill="1" applyBorder="1" applyAlignment="1" quotePrefix="1">
      <alignment horizontal="center" vertical="center" wrapText="1"/>
    </xf>
    <xf numFmtId="58" fontId="6" fillId="0" borderId="11" xfId="0" applyNumberFormat="1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6"/>
  <sheetViews>
    <sheetView workbookViewId="0" topLeftCell="A1">
      <selection activeCell="H29" sqref="H29"/>
    </sheetView>
  </sheetViews>
  <sheetFormatPr defaultColWidth="9.00390625" defaultRowHeight="14.25"/>
  <cols>
    <col min="1" max="1" width="6.00390625" style="145" customWidth="1"/>
    <col min="2" max="2" width="4.875" style="145" customWidth="1"/>
    <col min="3" max="3" width="14.50390625" style="145" customWidth="1"/>
    <col min="4" max="4" width="4.75390625" style="145" customWidth="1"/>
    <col min="5" max="5" width="8.50390625" style="145" customWidth="1"/>
    <col min="6" max="6" width="4.75390625" style="145" bestFit="1" customWidth="1"/>
    <col min="7" max="7" width="5.00390625" style="145" bestFit="1" customWidth="1"/>
    <col min="8" max="8" width="4.75390625" style="146" bestFit="1" customWidth="1"/>
    <col min="9" max="9" width="4.75390625" style="146" customWidth="1"/>
    <col min="10" max="10" width="5.00390625" style="145" bestFit="1" customWidth="1"/>
    <col min="11" max="11" width="3.75390625" style="145" customWidth="1"/>
    <col min="12" max="12" width="4.625" style="145" customWidth="1"/>
    <col min="13" max="13" width="4.125" style="145" customWidth="1"/>
    <col min="14" max="14" width="6.125" style="145" customWidth="1"/>
    <col min="15" max="16" width="4.625" style="145" customWidth="1"/>
    <col min="17" max="17" width="4.375" style="145" customWidth="1"/>
    <col min="18" max="18" width="7.875" style="145" customWidth="1"/>
    <col min="19" max="19" width="8.25390625" style="145" customWidth="1"/>
    <col min="20" max="20" width="13.125" style="147" customWidth="1"/>
    <col min="21" max="21" width="20.50390625" style="145" customWidth="1"/>
    <col min="22" max="23" width="5.50390625" style="145" bestFit="1" customWidth="1"/>
    <col min="24" max="24" width="11.625" style="145" bestFit="1" customWidth="1"/>
    <col min="25" max="16384" width="9.00390625" style="145" customWidth="1"/>
  </cols>
  <sheetData>
    <row r="1" spans="1:20" ht="20.25" customHeight="1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</row>
    <row r="2" spans="1:20" ht="12">
      <c r="A2" s="9" t="s">
        <v>1</v>
      </c>
      <c r="B2" s="9" t="s">
        <v>2</v>
      </c>
      <c r="C2" s="9" t="s">
        <v>3</v>
      </c>
      <c r="D2" s="105" t="s">
        <v>4</v>
      </c>
      <c r="E2" s="105"/>
      <c r="F2" s="105"/>
      <c r="G2" s="105"/>
      <c r="H2" s="105"/>
      <c r="I2" s="105"/>
      <c r="J2" s="105"/>
      <c r="K2" s="105"/>
      <c r="L2" s="105" t="s">
        <v>5</v>
      </c>
      <c r="M2" s="105"/>
      <c r="N2" s="105"/>
      <c r="O2" s="105"/>
      <c r="P2" s="105"/>
      <c r="Q2" s="105"/>
      <c r="R2" s="105" t="s">
        <v>6</v>
      </c>
      <c r="S2" s="105" t="s">
        <v>7</v>
      </c>
      <c r="T2" s="168" t="s">
        <v>8</v>
      </c>
    </row>
    <row r="3" spans="1:20" ht="48">
      <c r="A3" s="9"/>
      <c r="B3" s="9"/>
      <c r="C3" s="9"/>
      <c r="D3" s="9" t="s">
        <v>9</v>
      </c>
      <c r="E3" s="9" t="s">
        <v>10</v>
      </c>
      <c r="F3" s="9" t="s">
        <v>11</v>
      </c>
      <c r="G3" s="9" t="s">
        <v>12</v>
      </c>
      <c r="H3" s="148" t="s">
        <v>13</v>
      </c>
      <c r="I3" s="148" t="s">
        <v>14</v>
      </c>
      <c r="J3" s="9" t="s">
        <v>15</v>
      </c>
      <c r="K3" s="9" t="s">
        <v>16</v>
      </c>
      <c r="L3" s="9" t="s">
        <v>9</v>
      </c>
      <c r="M3" s="9" t="s">
        <v>10</v>
      </c>
      <c r="N3" s="9" t="s">
        <v>11</v>
      </c>
      <c r="O3" s="9" t="s">
        <v>12</v>
      </c>
      <c r="P3" s="9" t="s">
        <v>15</v>
      </c>
      <c r="Q3" s="9" t="s">
        <v>16</v>
      </c>
      <c r="R3" s="105"/>
      <c r="S3" s="105"/>
      <c r="T3" s="169"/>
    </row>
    <row r="4" spans="1:21" ht="28.5" customHeight="1">
      <c r="A4" s="9" t="s">
        <v>17</v>
      </c>
      <c r="B4" s="9" t="s">
        <v>18</v>
      </c>
      <c r="C4" s="9" t="s">
        <v>19</v>
      </c>
      <c r="D4" s="9">
        <v>168</v>
      </c>
      <c r="E4" s="9">
        <v>10.4</v>
      </c>
      <c r="F4" s="9">
        <f>SUM(D4:D11)</f>
        <v>680</v>
      </c>
      <c r="G4" s="9">
        <v>30.4</v>
      </c>
      <c r="H4" s="149"/>
      <c r="I4" s="149"/>
      <c r="J4" s="9">
        <v>2096</v>
      </c>
      <c r="K4" s="9"/>
      <c r="L4" s="9">
        <v>24</v>
      </c>
      <c r="M4" s="9">
        <v>1.6</v>
      </c>
      <c r="N4" s="9">
        <v>56</v>
      </c>
      <c r="O4" s="9">
        <v>3.6</v>
      </c>
      <c r="P4" s="9"/>
      <c r="Q4" s="9"/>
      <c r="R4" s="9" t="s">
        <v>20</v>
      </c>
      <c r="S4" s="9">
        <v>12</v>
      </c>
      <c r="T4" s="98" t="s">
        <v>21</v>
      </c>
      <c r="U4" s="145">
        <f>SUM(S4:S11)</f>
        <v>34</v>
      </c>
    </row>
    <row r="5" spans="1:20" ht="20.25" customHeight="1">
      <c r="A5" s="9"/>
      <c r="B5" s="9"/>
      <c r="C5" s="9" t="s">
        <v>22</v>
      </c>
      <c r="D5" s="9">
        <v>128</v>
      </c>
      <c r="E5" s="9">
        <v>4</v>
      </c>
      <c r="F5" s="9"/>
      <c r="G5" s="9"/>
      <c r="H5" s="150"/>
      <c r="I5" s="150"/>
      <c r="J5" s="9"/>
      <c r="K5" s="9"/>
      <c r="L5" s="9">
        <v>0</v>
      </c>
      <c r="M5" s="9">
        <v>0</v>
      </c>
      <c r="N5" s="9"/>
      <c r="O5" s="9"/>
      <c r="P5" s="9"/>
      <c r="Q5" s="9"/>
      <c r="R5" s="9">
        <v>128</v>
      </c>
      <c r="S5" s="9">
        <v>4</v>
      </c>
      <c r="T5" s="101"/>
    </row>
    <row r="6" spans="1:20" ht="18" customHeight="1">
      <c r="A6" s="9"/>
      <c r="B6" s="9"/>
      <c r="C6" s="9" t="s">
        <v>23</v>
      </c>
      <c r="D6" s="9">
        <v>64</v>
      </c>
      <c r="E6" s="9">
        <v>2</v>
      </c>
      <c r="F6" s="9"/>
      <c r="G6" s="9"/>
      <c r="H6" s="150"/>
      <c r="I6" s="150"/>
      <c r="J6" s="9"/>
      <c r="K6" s="9"/>
      <c r="L6" s="9">
        <v>0</v>
      </c>
      <c r="M6" s="9">
        <v>0</v>
      </c>
      <c r="N6" s="9"/>
      <c r="O6" s="9"/>
      <c r="P6" s="9"/>
      <c r="Q6" s="9"/>
      <c r="R6" s="9">
        <v>64</v>
      </c>
      <c r="S6" s="9">
        <v>2</v>
      </c>
      <c r="T6" s="101"/>
    </row>
    <row r="7" spans="1:20" ht="25.5" customHeight="1">
      <c r="A7" s="9"/>
      <c r="B7" s="9"/>
      <c r="C7" s="9" t="s">
        <v>24</v>
      </c>
      <c r="D7" s="9">
        <v>0</v>
      </c>
      <c r="E7" s="9">
        <v>0</v>
      </c>
      <c r="F7" s="9"/>
      <c r="G7" s="9"/>
      <c r="H7" s="150"/>
      <c r="I7" s="150"/>
      <c r="J7" s="9"/>
      <c r="K7" s="9"/>
      <c r="L7" s="9">
        <v>32</v>
      </c>
      <c r="M7" s="9">
        <v>2</v>
      </c>
      <c r="N7" s="9"/>
      <c r="O7" s="9"/>
      <c r="P7" s="9"/>
      <c r="Q7" s="9"/>
      <c r="R7" s="9" t="s">
        <v>25</v>
      </c>
      <c r="S7" s="9">
        <v>2</v>
      </c>
      <c r="T7" s="99"/>
    </row>
    <row r="8" spans="1:20" s="144" customFormat="1" ht="19.5" customHeight="1">
      <c r="A8" s="9"/>
      <c r="B8" s="9" t="s">
        <v>26</v>
      </c>
      <c r="C8" s="151" t="s">
        <v>27</v>
      </c>
      <c r="D8" s="151">
        <v>32</v>
      </c>
      <c r="E8" s="151">
        <v>2</v>
      </c>
      <c r="F8" s="9"/>
      <c r="G8" s="9"/>
      <c r="H8" s="150"/>
      <c r="I8" s="150"/>
      <c r="J8" s="9"/>
      <c r="K8" s="9"/>
      <c r="L8" s="151">
        <v>0</v>
      </c>
      <c r="M8" s="151">
        <v>0</v>
      </c>
      <c r="N8" s="9"/>
      <c r="O8" s="9"/>
      <c r="P8" s="9"/>
      <c r="Q8" s="9"/>
      <c r="R8" s="151">
        <v>32</v>
      </c>
      <c r="S8" s="151">
        <v>2</v>
      </c>
      <c r="T8" s="170" t="s">
        <v>28</v>
      </c>
    </row>
    <row r="9" spans="1:20" ht="19.5" customHeight="1">
      <c r="A9" s="9"/>
      <c r="B9" s="9"/>
      <c r="C9" s="9" t="s">
        <v>29</v>
      </c>
      <c r="D9" s="9">
        <v>128</v>
      </c>
      <c r="E9" s="172" t="s">
        <v>30</v>
      </c>
      <c r="F9" s="9"/>
      <c r="G9" s="9"/>
      <c r="H9" s="150"/>
      <c r="I9" s="150"/>
      <c r="J9" s="9"/>
      <c r="K9" s="9"/>
      <c r="L9" s="9">
        <v>0</v>
      </c>
      <c r="M9" s="173" t="s">
        <v>31</v>
      </c>
      <c r="N9" s="9"/>
      <c r="O9" s="9"/>
      <c r="P9" s="9"/>
      <c r="Q9" s="9"/>
      <c r="R9" s="9">
        <v>128</v>
      </c>
      <c r="S9" s="9">
        <v>4</v>
      </c>
      <c r="T9" s="12" t="s">
        <v>32</v>
      </c>
    </row>
    <row r="10" spans="1:20" ht="23.25" customHeight="1">
      <c r="A10" s="9"/>
      <c r="B10" s="9"/>
      <c r="C10" s="9" t="s">
        <v>33</v>
      </c>
      <c r="D10" s="9">
        <v>64</v>
      </c>
      <c r="E10" s="172" t="s">
        <v>34</v>
      </c>
      <c r="F10" s="9"/>
      <c r="G10" s="9"/>
      <c r="H10" s="150"/>
      <c r="I10" s="150"/>
      <c r="J10" s="9"/>
      <c r="K10" s="9"/>
      <c r="L10" s="9">
        <v>0</v>
      </c>
      <c r="M10" s="173" t="s">
        <v>31</v>
      </c>
      <c r="N10" s="9"/>
      <c r="O10" s="9"/>
      <c r="P10" s="9"/>
      <c r="Q10" s="9"/>
      <c r="R10" s="9">
        <v>64</v>
      </c>
      <c r="S10" s="53">
        <v>2</v>
      </c>
      <c r="T10" s="12"/>
    </row>
    <row r="11" spans="1:20" ht="21" customHeight="1">
      <c r="A11" s="9"/>
      <c r="B11" s="9"/>
      <c r="C11" s="9" t="s">
        <v>35</v>
      </c>
      <c r="D11" s="9">
        <v>96</v>
      </c>
      <c r="E11" s="9">
        <v>6</v>
      </c>
      <c r="F11" s="9"/>
      <c r="G11" s="9"/>
      <c r="H11" s="152"/>
      <c r="I11" s="152"/>
      <c r="J11" s="9"/>
      <c r="K11" s="9"/>
      <c r="L11" s="9">
        <v>0</v>
      </c>
      <c r="M11" s="9">
        <v>0</v>
      </c>
      <c r="N11" s="9"/>
      <c r="O11" s="9"/>
      <c r="P11" s="9"/>
      <c r="Q11" s="9"/>
      <c r="R11" s="9">
        <v>96</v>
      </c>
      <c r="S11" s="9">
        <v>6</v>
      </c>
      <c r="T11" s="12"/>
    </row>
    <row r="12" spans="1:20" ht="23.25" customHeight="1">
      <c r="A12" s="9" t="s">
        <v>36</v>
      </c>
      <c r="B12" s="9" t="s">
        <v>18</v>
      </c>
      <c r="C12" s="9" t="s">
        <v>37</v>
      </c>
      <c r="D12" s="9">
        <v>576</v>
      </c>
      <c r="E12" s="9">
        <v>36</v>
      </c>
      <c r="F12" s="153">
        <v>1288</v>
      </c>
      <c r="G12" s="154"/>
      <c r="H12" s="154"/>
      <c r="I12" s="163"/>
      <c r="J12" s="9"/>
      <c r="K12" s="9"/>
      <c r="L12" s="153" t="s">
        <v>37</v>
      </c>
      <c r="M12" s="154"/>
      <c r="N12" s="154"/>
      <c r="O12" s="163"/>
      <c r="P12" s="9"/>
      <c r="Q12" s="9"/>
      <c r="R12" s="9">
        <f>SUM(D12:D15)</f>
        <v>1288</v>
      </c>
      <c r="S12" s="9">
        <f>SUM(E12:E15)</f>
        <v>81</v>
      </c>
      <c r="T12" s="12" t="s">
        <v>38</v>
      </c>
    </row>
    <row r="13" spans="1:20" ht="15" customHeight="1">
      <c r="A13" s="9" t="s">
        <v>39</v>
      </c>
      <c r="B13" s="9" t="s">
        <v>18</v>
      </c>
      <c r="C13" s="9" t="s">
        <v>37</v>
      </c>
      <c r="D13" s="9">
        <v>440</v>
      </c>
      <c r="E13" s="9">
        <v>28</v>
      </c>
      <c r="F13" s="155"/>
      <c r="G13" s="93"/>
      <c r="H13" s="93"/>
      <c r="I13" s="164"/>
      <c r="J13" s="9"/>
      <c r="K13" s="9"/>
      <c r="L13" s="155"/>
      <c r="M13" s="93"/>
      <c r="N13" s="93"/>
      <c r="O13" s="164"/>
      <c r="P13" s="9"/>
      <c r="Q13" s="9"/>
      <c r="R13" s="9"/>
      <c r="S13" s="9"/>
      <c r="T13" s="12"/>
    </row>
    <row r="14" spans="1:20" ht="12.75" customHeight="1">
      <c r="A14" s="9"/>
      <c r="B14" s="9" t="s">
        <v>26</v>
      </c>
      <c r="C14" s="9" t="s">
        <v>40</v>
      </c>
      <c r="D14" s="9">
        <v>96</v>
      </c>
      <c r="E14" s="9">
        <v>6</v>
      </c>
      <c r="F14" s="155"/>
      <c r="G14" s="93"/>
      <c r="H14" s="93"/>
      <c r="I14" s="164"/>
      <c r="J14" s="9"/>
      <c r="K14" s="9"/>
      <c r="L14" s="155"/>
      <c r="M14" s="93"/>
      <c r="N14" s="93"/>
      <c r="O14" s="164"/>
      <c r="P14" s="9"/>
      <c r="Q14" s="9"/>
      <c r="R14" s="9"/>
      <c r="S14" s="9"/>
      <c r="T14" s="12"/>
    </row>
    <row r="15" spans="1:20" ht="17.25" customHeight="1">
      <c r="A15" s="9"/>
      <c r="B15" s="9"/>
      <c r="C15" s="9" t="s">
        <v>41</v>
      </c>
      <c r="D15" s="9">
        <v>176</v>
      </c>
      <c r="E15" s="9">
        <v>11</v>
      </c>
      <c r="F15" s="156"/>
      <c r="G15" s="157"/>
      <c r="H15" s="157"/>
      <c r="I15" s="165"/>
      <c r="J15" s="9"/>
      <c r="K15" s="9"/>
      <c r="L15" s="155"/>
      <c r="M15" s="93"/>
      <c r="N15" s="93"/>
      <c r="O15" s="164"/>
      <c r="P15" s="9"/>
      <c r="Q15" s="9"/>
      <c r="R15" s="9"/>
      <c r="S15" s="9"/>
      <c r="T15" s="12"/>
    </row>
    <row r="16" spans="1:20" ht="16.5" customHeight="1">
      <c r="A16" s="9" t="s">
        <v>42</v>
      </c>
      <c r="B16" s="9" t="s">
        <v>18</v>
      </c>
      <c r="C16" s="9" t="s">
        <v>37</v>
      </c>
      <c r="D16" s="9">
        <v>64</v>
      </c>
      <c r="E16" s="9">
        <v>4</v>
      </c>
      <c r="F16" s="9">
        <v>128</v>
      </c>
      <c r="G16" s="9">
        <v>8</v>
      </c>
      <c r="H16" s="149"/>
      <c r="I16" s="149"/>
      <c r="J16" s="9"/>
      <c r="K16" s="9"/>
      <c r="L16" s="155"/>
      <c r="M16" s="93"/>
      <c r="N16" s="93"/>
      <c r="O16" s="164"/>
      <c r="P16" s="9"/>
      <c r="Q16" s="9"/>
      <c r="R16" s="98">
        <v>128</v>
      </c>
      <c r="S16" s="98">
        <v>8</v>
      </c>
      <c r="T16" s="56"/>
    </row>
    <row r="17" spans="1:20" ht="37.5" customHeight="1">
      <c r="A17" s="9"/>
      <c r="B17" s="9" t="s">
        <v>26</v>
      </c>
      <c r="C17" s="9" t="s">
        <v>43</v>
      </c>
      <c r="D17" s="9">
        <v>64</v>
      </c>
      <c r="E17" s="9">
        <v>4</v>
      </c>
      <c r="F17" s="9"/>
      <c r="G17" s="9"/>
      <c r="H17" s="152"/>
      <c r="I17" s="152"/>
      <c r="J17" s="9"/>
      <c r="K17" s="9"/>
      <c r="L17" s="156"/>
      <c r="M17" s="157"/>
      <c r="N17" s="157"/>
      <c r="O17" s="165"/>
      <c r="P17" s="9"/>
      <c r="Q17" s="9"/>
      <c r="R17" s="99"/>
      <c r="S17" s="99"/>
      <c r="T17" s="56" t="s">
        <v>44</v>
      </c>
    </row>
    <row r="18" spans="1:21" ht="12">
      <c r="A18" s="98" t="s">
        <v>45</v>
      </c>
      <c r="B18" s="98" t="s">
        <v>18</v>
      </c>
      <c r="C18" s="9" t="s">
        <v>46</v>
      </c>
      <c r="D18" s="153" t="s">
        <v>37</v>
      </c>
      <c r="E18" s="154"/>
      <c r="F18" s="154"/>
      <c r="G18" s="154"/>
      <c r="H18" s="154"/>
      <c r="I18" s="154"/>
      <c r="J18" s="154"/>
      <c r="K18" s="163"/>
      <c r="L18" s="9" t="s">
        <v>47</v>
      </c>
      <c r="M18" s="9">
        <v>2</v>
      </c>
      <c r="N18" s="153" t="s">
        <v>37</v>
      </c>
      <c r="O18" s="154"/>
      <c r="P18" s="154"/>
      <c r="Q18" s="163"/>
      <c r="R18" s="9" t="s">
        <v>48</v>
      </c>
      <c r="S18" s="9">
        <v>30</v>
      </c>
      <c r="T18" s="98"/>
      <c r="U18" s="145">
        <f>SUM(S12:S25)</f>
        <v>131</v>
      </c>
    </row>
    <row r="19" spans="1:20" ht="12">
      <c r="A19" s="101"/>
      <c r="B19" s="101"/>
      <c r="C19" s="9" t="s">
        <v>49</v>
      </c>
      <c r="D19" s="155"/>
      <c r="E19" s="93"/>
      <c r="F19" s="93"/>
      <c r="G19" s="93"/>
      <c r="H19" s="93"/>
      <c r="I19" s="93"/>
      <c r="J19" s="93"/>
      <c r="K19" s="164"/>
      <c r="L19" s="9" t="s">
        <v>50</v>
      </c>
      <c r="M19" s="9">
        <v>1</v>
      </c>
      <c r="N19" s="155"/>
      <c r="O19" s="93"/>
      <c r="P19" s="93"/>
      <c r="Q19" s="164"/>
      <c r="R19" s="9"/>
      <c r="S19" s="9"/>
      <c r="T19" s="101"/>
    </row>
    <row r="20" spans="1:20" ht="12">
      <c r="A20" s="101"/>
      <c r="B20" s="101"/>
      <c r="C20" s="9" t="s">
        <v>51</v>
      </c>
      <c r="D20" s="155"/>
      <c r="E20" s="93"/>
      <c r="F20" s="93"/>
      <c r="G20" s="93"/>
      <c r="H20" s="93"/>
      <c r="I20" s="93"/>
      <c r="J20" s="93"/>
      <c r="K20" s="164"/>
      <c r="L20" s="9" t="s">
        <v>52</v>
      </c>
      <c r="M20" s="9">
        <v>4</v>
      </c>
      <c r="N20" s="155"/>
      <c r="O20" s="93"/>
      <c r="P20" s="93"/>
      <c r="Q20" s="164"/>
      <c r="R20" s="9"/>
      <c r="S20" s="9"/>
      <c r="T20" s="101"/>
    </row>
    <row r="21" spans="1:20" ht="12">
      <c r="A21" s="101"/>
      <c r="B21" s="101"/>
      <c r="C21" s="9" t="s">
        <v>53</v>
      </c>
      <c r="D21" s="155"/>
      <c r="E21" s="93"/>
      <c r="F21" s="93"/>
      <c r="G21" s="93"/>
      <c r="H21" s="93"/>
      <c r="I21" s="93"/>
      <c r="J21" s="93"/>
      <c r="K21" s="164"/>
      <c r="L21" s="9" t="s">
        <v>54</v>
      </c>
      <c r="M21" s="9">
        <v>8</v>
      </c>
      <c r="N21" s="155"/>
      <c r="O21" s="93"/>
      <c r="P21" s="93"/>
      <c r="Q21" s="164"/>
      <c r="R21" s="9"/>
      <c r="S21" s="9"/>
      <c r="T21" s="101"/>
    </row>
    <row r="22" spans="1:20" ht="12">
      <c r="A22" s="101"/>
      <c r="B22" s="101"/>
      <c r="C22" s="9" t="s">
        <v>55</v>
      </c>
      <c r="D22" s="155"/>
      <c r="E22" s="93"/>
      <c r="F22" s="93"/>
      <c r="G22" s="93"/>
      <c r="H22" s="93"/>
      <c r="I22" s="93"/>
      <c r="J22" s="93"/>
      <c r="K22" s="164"/>
      <c r="L22" s="9" t="s">
        <v>56</v>
      </c>
      <c r="M22" s="9">
        <v>7</v>
      </c>
      <c r="N22" s="155"/>
      <c r="O22" s="93"/>
      <c r="P22" s="93"/>
      <c r="Q22" s="164"/>
      <c r="R22" s="9"/>
      <c r="S22" s="9"/>
      <c r="T22" s="101"/>
    </row>
    <row r="23" spans="1:20" ht="12">
      <c r="A23" s="101"/>
      <c r="B23" s="101"/>
      <c r="C23" s="98" t="s">
        <v>57</v>
      </c>
      <c r="D23" s="156"/>
      <c r="E23" s="157"/>
      <c r="F23" s="157"/>
      <c r="G23" s="157"/>
      <c r="H23" s="157"/>
      <c r="I23" s="157"/>
      <c r="J23" s="157"/>
      <c r="K23" s="165"/>
      <c r="L23" s="9" t="s">
        <v>54</v>
      </c>
      <c r="M23" s="9">
        <v>8</v>
      </c>
      <c r="N23" s="156"/>
      <c r="O23" s="157"/>
      <c r="P23" s="157"/>
      <c r="Q23" s="165"/>
      <c r="R23" s="9"/>
      <c r="S23" s="9"/>
      <c r="T23" s="99"/>
    </row>
    <row r="24" spans="1:20" ht="20.25" customHeight="1">
      <c r="A24" s="105" t="s">
        <v>58</v>
      </c>
      <c r="B24" s="105" t="s">
        <v>18</v>
      </c>
      <c r="C24" s="105" t="s">
        <v>59</v>
      </c>
      <c r="D24" s="158" t="s">
        <v>37</v>
      </c>
      <c r="E24" s="159"/>
      <c r="F24" s="159"/>
      <c r="G24" s="159"/>
      <c r="H24" s="159"/>
      <c r="I24" s="159"/>
      <c r="J24" s="159"/>
      <c r="K24" s="166"/>
      <c r="L24" s="105">
        <v>64</v>
      </c>
      <c r="M24" s="105">
        <v>4</v>
      </c>
      <c r="N24" s="158" t="s">
        <v>37</v>
      </c>
      <c r="O24" s="159"/>
      <c r="P24" s="159"/>
      <c r="Q24" s="166"/>
      <c r="R24" s="168">
        <v>192</v>
      </c>
      <c r="S24" s="168">
        <v>12</v>
      </c>
      <c r="T24" s="98" t="s">
        <v>60</v>
      </c>
    </row>
    <row r="25" spans="1:20" ht="21" customHeight="1">
      <c r="A25" s="105"/>
      <c r="B25" s="105"/>
      <c r="C25" s="105" t="s">
        <v>61</v>
      </c>
      <c r="D25" s="160"/>
      <c r="E25" s="52"/>
      <c r="F25" s="52"/>
      <c r="G25" s="52"/>
      <c r="H25" s="52"/>
      <c r="I25" s="52"/>
      <c r="J25" s="52"/>
      <c r="K25" s="167"/>
      <c r="L25" s="105">
        <v>128</v>
      </c>
      <c r="M25" s="105">
        <v>8</v>
      </c>
      <c r="N25" s="160"/>
      <c r="O25" s="52"/>
      <c r="P25" s="52"/>
      <c r="Q25" s="167"/>
      <c r="R25" s="169"/>
      <c r="S25" s="169"/>
      <c r="T25" s="169"/>
    </row>
    <row r="26" spans="1:20" ht="31.5" customHeight="1">
      <c r="A26" s="161" t="s">
        <v>62</v>
      </c>
      <c r="B26" s="162"/>
      <c r="C26" s="162"/>
      <c r="D26" s="162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71"/>
    </row>
  </sheetData>
  <sheetProtection/>
  <mergeCells count="52">
    <mergeCell ref="A1:T1"/>
    <mergeCell ref="D2:K2"/>
    <mergeCell ref="L2:Q2"/>
    <mergeCell ref="A26:T26"/>
    <mergeCell ref="A2:A3"/>
    <mergeCell ref="A4:A11"/>
    <mergeCell ref="A13:A15"/>
    <mergeCell ref="A16:A17"/>
    <mergeCell ref="A18:A23"/>
    <mergeCell ref="A24:A25"/>
    <mergeCell ref="B2:B3"/>
    <mergeCell ref="B4:B7"/>
    <mergeCell ref="B8:B11"/>
    <mergeCell ref="B14:B15"/>
    <mergeCell ref="B18:B23"/>
    <mergeCell ref="B24:B25"/>
    <mergeCell ref="C2:C3"/>
    <mergeCell ref="F4:F11"/>
    <mergeCell ref="F16:F17"/>
    <mergeCell ref="G4:G11"/>
    <mergeCell ref="G16:G17"/>
    <mergeCell ref="H4:H11"/>
    <mergeCell ref="H16:H17"/>
    <mergeCell ref="I4:I11"/>
    <mergeCell ref="I16:I17"/>
    <mergeCell ref="J4:J17"/>
    <mergeCell ref="K4:K17"/>
    <mergeCell ref="N4:N11"/>
    <mergeCell ref="O4:O11"/>
    <mergeCell ref="P4:P17"/>
    <mergeCell ref="Q4:Q17"/>
    <mergeCell ref="R2:R3"/>
    <mergeCell ref="R12:R15"/>
    <mergeCell ref="R16:R17"/>
    <mergeCell ref="R18:R23"/>
    <mergeCell ref="R24:R25"/>
    <mergeCell ref="S2:S3"/>
    <mergeCell ref="S12:S15"/>
    <mergeCell ref="S16:S17"/>
    <mergeCell ref="S18:S23"/>
    <mergeCell ref="S24:S25"/>
    <mergeCell ref="T2:T3"/>
    <mergeCell ref="T4:T7"/>
    <mergeCell ref="T12:T15"/>
    <mergeCell ref="T18:T23"/>
    <mergeCell ref="T24:T25"/>
    <mergeCell ref="D24:K25"/>
    <mergeCell ref="D18:K23"/>
    <mergeCell ref="F12:I15"/>
    <mergeCell ref="L12:O17"/>
    <mergeCell ref="N18:Q23"/>
    <mergeCell ref="N24:Q25"/>
  </mergeCells>
  <printOptions horizontalCentered="1"/>
  <pageMargins left="0" right="0" top="0.39" bottom="0" header="0" footer="0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1"/>
  <sheetViews>
    <sheetView workbookViewId="0" topLeftCell="A1">
      <selection activeCell="G26" sqref="G26"/>
    </sheetView>
  </sheetViews>
  <sheetFormatPr defaultColWidth="9.00390625" defaultRowHeight="14.25"/>
  <cols>
    <col min="1" max="1" width="3.75390625" style="115" customWidth="1"/>
    <col min="2" max="2" width="19.75390625" style="115" customWidth="1"/>
    <col min="3" max="3" width="9.00390625" style="115" customWidth="1"/>
    <col min="4" max="4" width="4.125" style="115" customWidth="1"/>
    <col min="5" max="5" width="6.375" style="115" bestFit="1" customWidth="1"/>
    <col min="6" max="6" width="4.375" style="115" customWidth="1"/>
    <col min="7" max="7" width="7.125" style="115" customWidth="1"/>
    <col min="8" max="8" width="4.50390625" style="115" customWidth="1"/>
    <col min="9" max="9" width="3.875" style="115" customWidth="1"/>
    <col min="10" max="10" width="4.375" style="115" customWidth="1"/>
    <col min="11" max="11" width="4.50390625" style="115" customWidth="1"/>
    <col min="12" max="12" width="6.375" style="115" bestFit="1" customWidth="1"/>
    <col min="13" max="13" width="4.125" style="115" customWidth="1"/>
    <col min="14" max="14" width="4.00390625" style="115" customWidth="1"/>
    <col min="15" max="15" width="6.375" style="115" bestFit="1" customWidth="1"/>
    <col min="16" max="16" width="3.625" style="115" customWidth="1"/>
    <col min="17" max="17" width="28.625" style="115" customWidth="1"/>
    <col min="18" max="16384" width="9.00390625" style="115" customWidth="1"/>
  </cols>
  <sheetData>
    <row r="1" spans="1:17" ht="28.5" customHeight="1">
      <c r="A1" s="116" t="s">
        <v>63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</row>
    <row r="2" spans="1:17" ht="12">
      <c r="A2" s="117" t="s">
        <v>2</v>
      </c>
      <c r="B2" s="117" t="s">
        <v>64</v>
      </c>
      <c r="C2" s="117" t="s">
        <v>65</v>
      </c>
      <c r="D2" s="117" t="s">
        <v>66</v>
      </c>
      <c r="E2" s="117" t="s">
        <v>67</v>
      </c>
      <c r="F2" s="117" t="s">
        <v>68</v>
      </c>
      <c r="G2" s="117" t="s">
        <v>69</v>
      </c>
      <c r="H2" s="117" t="s">
        <v>70</v>
      </c>
      <c r="I2" s="130" t="s">
        <v>71</v>
      </c>
      <c r="J2" s="131"/>
      <c r="K2" s="132"/>
      <c r="L2" s="117" t="s">
        <v>6</v>
      </c>
      <c r="M2" s="117" t="s">
        <v>72</v>
      </c>
      <c r="N2" s="117" t="s">
        <v>73</v>
      </c>
      <c r="O2" s="117" t="s">
        <v>7</v>
      </c>
      <c r="P2" s="117" t="s">
        <v>74</v>
      </c>
      <c r="Q2" s="117" t="s">
        <v>8</v>
      </c>
    </row>
    <row r="3" spans="1:17" ht="42.75" customHeight="1">
      <c r="A3" s="118"/>
      <c r="B3" s="118"/>
      <c r="C3" s="118"/>
      <c r="D3" s="118"/>
      <c r="E3" s="118"/>
      <c r="F3" s="118"/>
      <c r="G3" s="118"/>
      <c r="H3" s="118"/>
      <c r="I3" s="10" t="s">
        <v>75</v>
      </c>
      <c r="J3" s="10" t="s">
        <v>76</v>
      </c>
      <c r="K3" s="10" t="s">
        <v>77</v>
      </c>
      <c r="L3" s="118"/>
      <c r="M3" s="118"/>
      <c r="N3" s="118"/>
      <c r="O3" s="118"/>
      <c r="P3" s="118"/>
      <c r="Q3" s="118"/>
    </row>
    <row r="4" spans="1:17" s="112" customFormat="1" ht="24" customHeight="1">
      <c r="A4" s="119" t="s">
        <v>78</v>
      </c>
      <c r="B4" s="10" t="s">
        <v>79</v>
      </c>
      <c r="C4" s="10" t="s">
        <v>80</v>
      </c>
      <c r="D4" s="10">
        <v>1</v>
      </c>
      <c r="E4" s="120" t="s">
        <v>81</v>
      </c>
      <c r="F4" s="120" t="s">
        <v>82</v>
      </c>
      <c r="G4" s="10" t="s">
        <v>83</v>
      </c>
      <c r="H4" s="121" t="s">
        <v>84</v>
      </c>
      <c r="I4" s="133"/>
      <c r="J4" s="133"/>
      <c r="K4" s="10" t="s">
        <v>85</v>
      </c>
      <c r="L4" s="10" t="s">
        <v>86</v>
      </c>
      <c r="M4" s="10">
        <v>2</v>
      </c>
      <c r="N4" s="10">
        <v>1</v>
      </c>
      <c r="O4" s="10">
        <v>3</v>
      </c>
      <c r="P4" s="10" t="s">
        <v>87</v>
      </c>
      <c r="Q4" s="117" t="s">
        <v>88</v>
      </c>
    </row>
    <row r="5" spans="1:17" s="112" customFormat="1" ht="12">
      <c r="A5" s="122"/>
      <c r="B5" s="10" t="s">
        <v>89</v>
      </c>
      <c r="C5" s="10" t="s">
        <v>90</v>
      </c>
      <c r="D5" s="10">
        <v>2</v>
      </c>
      <c r="E5" s="120" t="s">
        <v>91</v>
      </c>
      <c r="F5" s="120" t="s">
        <v>85</v>
      </c>
      <c r="G5" s="10" t="s">
        <v>83</v>
      </c>
      <c r="H5" s="121">
        <v>32</v>
      </c>
      <c r="I5" s="10"/>
      <c r="J5" s="10"/>
      <c r="K5" s="10">
        <v>16</v>
      </c>
      <c r="L5" s="10">
        <v>48</v>
      </c>
      <c r="M5" s="10">
        <v>2</v>
      </c>
      <c r="N5" s="10">
        <v>1</v>
      </c>
      <c r="O5" s="10">
        <v>3</v>
      </c>
      <c r="P5" s="10" t="s">
        <v>87</v>
      </c>
      <c r="Q5" s="135"/>
    </row>
    <row r="6" spans="1:17" s="112" customFormat="1" ht="12.75">
      <c r="A6" s="122"/>
      <c r="B6" s="10" t="s">
        <v>92</v>
      </c>
      <c r="C6" s="10" t="s">
        <v>93</v>
      </c>
      <c r="D6" s="10">
        <v>2</v>
      </c>
      <c r="E6" s="120" t="s">
        <v>91</v>
      </c>
      <c r="F6" s="120" t="s">
        <v>85</v>
      </c>
      <c r="G6" s="10" t="s">
        <v>94</v>
      </c>
      <c r="H6" s="121">
        <v>32</v>
      </c>
      <c r="I6" s="133"/>
      <c r="J6" s="133"/>
      <c r="K6" s="133"/>
      <c r="L6" s="10">
        <v>32</v>
      </c>
      <c r="M6" s="10">
        <v>2</v>
      </c>
      <c r="N6" s="10">
        <v>0</v>
      </c>
      <c r="O6" s="10">
        <v>2</v>
      </c>
      <c r="P6" s="10" t="s">
        <v>95</v>
      </c>
      <c r="Q6" s="135"/>
    </row>
    <row r="7" spans="1:17" s="112" customFormat="1" ht="24">
      <c r="A7" s="122"/>
      <c r="B7" s="10" t="s">
        <v>96</v>
      </c>
      <c r="C7" s="10" t="s">
        <v>97</v>
      </c>
      <c r="D7" s="10">
        <v>3</v>
      </c>
      <c r="E7" s="120" t="s">
        <v>91</v>
      </c>
      <c r="F7" s="120" t="s">
        <v>85</v>
      </c>
      <c r="G7" s="10" t="s">
        <v>83</v>
      </c>
      <c r="H7" s="121">
        <v>32</v>
      </c>
      <c r="I7" s="10"/>
      <c r="J7" s="10"/>
      <c r="K7" s="10">
        <v>16</v>
      </c>
      <c r="L7" s="10">
        <v>48</v>
      </c>
      <c r="M7" s="10">
        <v>2</v>
      </c>
      <c r="N7" s="10">
        <v>1</v>
      </c>
      <c r="O7" s="10">
        <v>3</v>
      </c>
      <c r="P7" s="10" t="s">
        <v>87</v>
      </c>
      <c r="Q7" s="135"/>
    </row>
    <row r="8" spans="1:17" s="112" customFormat="1" ht="24">
      <c r="A8" s="122"/>
      <c r="B8" s="10" t="s">
        <v>98</v>
      </c>
      <c r="C8" s="10" t="s">
        <v>99</v>
      </c>
      <c r="D8" s="10">
        <v>4</v>
      </c>
      <c r="E8" s="120" t="s">
        <v>91</v>
      </c>
      <c r="F8" s="120" t="s">
        <v>85</v>
      </c>
      <c r="G8" s="10" t="s">
        <v>83</v>
      </c>
      <c r="H8" s="121">
        <v>32</v>
      </c>
      <c r="I8" s="133"/>
      <c r="J8" s="133"/>
      <c r="K8" s="10">
        <v>16</v>
      </c>
      <c r="L8" s="10">
        <v>48</v>
      </c>
      <c r="M8" s="10">
        <v>2</v>
      </c>
      <c r="N8" s="10">
        <v>1</v>
      </c>
      <c r="O8" s="10">
        <v>3</v>
      </c>
      <c r="P8" s="10" t="s">
        <v>87</v>
      </c>
      <c r="Q8" s="118"/>
    </row>
    <row r="9" spans="1:17" s="112" customFormat="1" ht="12">
      <c r="A9" s="122"/>
      <c r="B9" s="10" t="s">
        <v>100</v>
      </c>
      <c r="C9" s="10" t="s">
        <v>101</v>
      </c>
      <c r="D9" s="10">
        <v>1</v>
      </c>
      <c r="E9" s="10"/>
      <c r="F9" s="10"/>
      <c r="G9" s="10"/>
      <c r="H9" s="121">
        <v>2</v>
      </c>
      <c r="I9" s="10"/>
      <c r="J9" s="53">
        <v>6</v>
      </c>
      <c r="K9" s="10"/>
      <c r="L9" s="53">
        <v>8</v>
      </c>
      <c r="M9" s="10">
        <v>0.1</v>
      </c>
      <c r="N9" s="10">
        <v>0.4</v>
      </c>
      <c r="O9" s="10">
        <v>0.5</v>
      </c>
      <c r="P9" s="10" t="s">
        <v>87</v>
      </c>
      <c r="Q9" s="136" t="s">
        <v>102</v>
      </c>
    </row>
    <row r="10" spans="1:17" s="112" customFormat="1" ht="12">
      <c r="A10" s="122"/>
      <c r="B10" s="10" t="s">
        <v>103</v>
      </c>
      <c r="C10" s="10" t="s">
        <v>104</v>
      </c>
      <c r="D10" s="10">
        <v>2</v>
      </c>
      <c r="E10" s="10"/>
      <c r="F10" s="10"/>
      <c r="G10" s="10"/>
      <c r="H10" s="121">
        <v>2</v>
      </c>
      <c r="I10" s="10"/>
      <c r="J10" s="53">
        <v>6</v>
      </c>
      <c r="K10" s="10"/>
      <c r="L10" s="53">
        <v>8</v>
      </c>
      <c r="M10" s="10">
        <v>0.1</v>
      </c>
      <c r="N10" s="10">
        <v>0.4</v>
      </c>
      <c r="O10" s="10">
        <v>0.5</v>
      </c>
      <c r="P10" s="10" t="s">
        <v>87</v>
      </c>
      <c r="Q10" s="137"/>
    </row>
    <row r="11" spans="1:17" s="112" customFormat="1" ht="12">
      <c r="A11" s="122"/>
      <c r="B11" s="10" t="s">
        <v>105</v>
      </c>
      <c r="C11" s="10" t="s">
        <v>106</v>
      </c>
      <c r="D11" s="10">
        <v>3</v>
      </c>
      <c r="E11" s="10"/>
      <c r="F11" s="10"/>
      <c r="G11" s="10"/>
      <c r="H11" s="121">
        <v>2</v>
      </c>
      <c r="I11" s="10"/>
      <c r="J11" s="53">
        <v>6</v>
      </c>
      <c r="K11" s="10"/>
      <c r="L11" s="53">
        <v>8</v>
      </c>
      <c r="M11" s="10">
        <v>0.1</v>
      </c>
      <c r="N11" s="10">
        <v>0.4</v>
      </c>
      <c r="O11" s="10">
        <v>0.5</v>
      </c>
      <c r="P11" s="10" t="s">
        <v>87</v>
      </c>
      <c r="Q11" s="137"/>
    </row>
    <row r="12" spans="1:17" s="112" customFormat="1" ht="12">
      <c r="A12" s="122"/>
      <c r="B12" s="10" t="s">
        <v>107</v>
      </c>
      <c r="C12" s="10" t="s">
        <v>108</v>
      </c>
      <c r="D12" s="10">
        <v>4</v>
      </c>
      <c r="E12" s="10"/>
      <c r="F12" s="10"/>
      <c r="G12" s="10"/>
      <c r="H12" s="121">
        <v>2</v>
      </c>
      <c r="I12" s="10"/>
      <c r="J12" s="53">
        <v>6</v>
      </c>
      <c r="K12" s="10"/>
      <c r="L12" s="53">
        <v>8</v>
      </c>
      <c r="M12" s="10">
        <v>0.1</v>
      </c>
      <c r="N12" s="10">
        <v>0.4</v>
      </c>
      <c r="O12" s="10">
        <v>0.5</v>
      </c>
      <c r="P12" s="10" t="s">
        <v>87</v>
      </c>
      <c r="Q12" s="138"/>
    </row>
    <row r="13" spans="1:17" s="112" customFormat="1" ht="67.5" customHeight="1">
      <c r="A13" s="122"/>
      <c r="B13" s="123" t="s">
        <v>109</v>
      </c>
      <c r="C13" s="123"/>
      <c r="D13" s="123"/>
      <c r="E13" s="123"/>
      <c r="F13" s="10"/>
      <c r="G13" s="123"/>
      <c r="H13" s="123" t="s">
        <v>110</v>
      </c>
      <c r="I13" s="123">
        <f>SUM(I4:I12)</f>
        <v>0</v>
      </c>
      <c r="J13" s="123" t="s">
        <v>111</v>
      </c>
      <c r="K13" s="123" t="s">
        <v>112</v>
      </c>
      <c r="L13" s="123" t="s">
        <v>113</v>
      </c>
      <c r="M13" s="123">
        <f>SUM(M4:M12)</f>
        <v>10.399999999999999</v>
      </c>
      <c r="N13" s="123">
        <v>5.6</v>
      </c>
      <c r="O13" s="123">
        <v>16</v>
      </c>
      <c r="P13" s="123"/>
      <c r="Q13" s="139" t="s">
        <v>114</v>
      </c>
    </row>
    <row r="14" spans="1:17" s="112" customFormat="1" ht="17.25" customHeight="1">
      <c r="A14" s="122"/>
      <c r="B14" s="120" t="s">
        <v>115</v>
      </c>
      <c r="C14" s="120" t="s">
        <v>116</v>
      </c>
      <c r="D14" s="120">
        <v>1</v>
      </c>
      <c r="E14" s="120" t="s">
        <v>81</v>
      </c>
      <c r="F14" s="120" t="s">
        <v>82</v>
      </c>
      <c r="G14" s="120" t="s">
        <v>117</v>
      </c>
      <c r="H14" s="120" t="s">
        <v>84</v>
      </c>
      <c r="I14" s="120"/>
      <c r="J14" s="120"/>
      <c r="K14" s="120" t="s">
        <v>84</v>
      </c>
      <c r="L14" s="120" t="s">
        <v>112</v>
      </c>
      <c r="M14" s="120">
        <v>1</v>
      </c>
      <c r="N14" s="120">
        <v>1</v>
      </c>
      <c r="O14" s="120">
        <v>2</v>
      </c>
      <c r="P14" s="120" t="s">
        <v>87</v>
      </c>
      <c r="Q14" s="140"/>
    </row>
    <row r="15" spans="1:17" s="112" customFormat="1" ht="17.25" customHeight="1">
      <c r="A15" s="122"/>
      <c r="B15" s="120" t="s">
        <v>118</v>
      </c>
      <c r="C15" s="120" t="s">
        <v>119</v>
      </c>
      <c r="D15" s="120">
        <v>2</v>
      </c>
      <c r="E15" s="120" t="s">
        <v>91</v>
      </c>
      <c r="F15" s="174" t="s">
        <v>85</v>
      </c>
      <c r="G15" s="120" t="s">
        <v>117</v>
      </c>
      <c r="H15" s="120">
        <v>32</v>
      </c>
      <c r="I15" s="120"/>
      <c r="J15" s="120"/>
      <c r="K15" s="120">
        <v>32</v>
      </c>
      <c r="L15" s="120">
        <v>64</v>
      </c>
      <c r="M15" s="120">
        <v>1</v>
      </c>
      <c r="N15" s="120">
        <v>1</v>
      </c>
      <c r="O15" s="120">
        <v>2</v>
      </c>
      <c r="P15" s="120" t="s">
        <v>87</v>
      </c>
      <c r="Q15" s="140"/>
    </row>
    <row r="16" spans="1:17" s="112" customFormat="1" ht="17.25" customHeight="1">
      <c r="A16" s="122"/>
      <c r="B16" s="123" t="s">
        <v>120</v>
      </c>
      <c r="C16" s="123"/>
      <c r="D16" s="123"/>
      <c r="E16" s="120"/>
      <c r="F16" s="10"/>
      <c r="G16" s="123"/>
      <c r="H16" s="123" t="s">
        <v>112</v>
      </c>
      <c r="I16" s="123">
        <f>SUM(I14:I15)</f>
        <v>0</v>
      </c>
      <c r="J16" s="123">
        <f>SUM(J14:J15)</f>
        <v>0</v>
      </c>
      <c r="K16" s="123" t="s">
        <v>112</v>
      </c>
      <c r="L16" s="123" t="s">
        <v>121</v>
      </c>
      <c r="M16" s="123">
        <v>2</v>
      </c>
      <c r="N16" s="123">
        <v>2</v>
      </c>
      <c r="O16" s="123">
        <v>4</v>
      </c>
      <c r="P16" s="123"/>
      <c r="Q16" s="141"/>
    </row>
    <row r="17" spans="1:17" s="112" customFormat="1" ht="17.25" customHeight="1">
      <c r="A17" s="122"/>
      <c r="B17" s="124" t="s">
        <v>122</v>
      </c>
      <c r="C17" s="124" t="s">
        <v>123</v>
      </c>
      <c r="D17" s="124">
        <v>1</v>
      </c>
      <c r="E17" s="120" t="s">
        <v>81</v>
      </c>
      <c r="F17" s="120" t="s">
        <v>82</v>
      </c>
      <c r="G17" s="124" t="s">
        <v>124</v>
      </c>
      <c r="H17" s="124"/>
      <c r="I17" s="124"/>
      <c r="J17" s="124"/>
      <c r="K17" s="120" t="s">
        <v>84</v>
      </c>
      <c r="L17" s="120" t="s">
        <v>84</v>
      </c>
      <c r="M17" s="124">
        <v>0</v>
      </c>
      <c r="N17" s="124">
        <v>1</v>
      </c>
      <c r="O17" s="124">
        <v>1</v>
      </c>
      <c r="P17" s="124" t="s">
        <v>125</v>
      </c>
      <c r="Q17" s="142"/>
    </row>
    <row r="18" spans="1:17" s="112" customFormat="1" ht="17.25" customHeight="1">
      <c r="A18" s="122"/>
      <c r="B18" s="124" t="s">
        <v>126</v>
      </c>
      <c r="C18" s="124" t="s">
        <v>127</v>
      </c>
      <c r="D18" s="124">
        <v>2</v>
      </c>
      <c r="E18" s="120" t="s">
        <v>91</v>
      </c>
      <c r="F18" s="174" t="s">
        <v>85</v>
      </c>
      <c r="G18" s="124" t="s">
        <v>124</v>
      </c>
      <c r="H18" s="124"/>
      <c r="I18" s="124"/>
      <c r="J18" s="124"/>
      <c r="K18" s="124">
        <v>32</v>
      </c>
      <c r="L18" s="124">
        <v>32</v>
      </c>
      <c r="M18" s="124">
        <v>0</v>
      </c>
      <c r="N18" s="124">
        <v>1</v>
      </c>
      <c r="O18" s="124">
        <v>1</v>
      </c>
      <c r="P18" s="124" t="s">
        <v>125</v>
      </c>
      <c r="Q18" s="142"/>
    </row>
    <row r="19" spans="1:17" s="112" customFormat="1" ht="17.25" customHeight="1">
      <c r="A19" s="122"/>
      <c r="B19" s="123" t="s">
        <v>128</v>
      </c>
      <c r="C19" s="123"/>
      <c r="D19" s="123"/>
      <c r="E19" s="123"/>
      <c r="F19" s="10"/>
      <c r="G19" s="123"/>
      <c r="H19" s="123">
        <v>0</v>
      </c>
      <c r="I19" s="123">
        <v>0</v>
      </c>
      <c r="J19" s="123">
        <v>0</v>
      </c>
      <c r="K19" s="123" t="s">
        <v>112</v>
      </c>
      <c r="L19" s="123" t="s">
        <v>112</v>
      </c>
      <c r="M19" s="123">
        <f>SUM(M17:M18)</f>
        <v>0</v>
      </c>
      <c r="N19" s="123">
        <f>SUM(N17:N18)</f>
        <v>2</v>
      </c>
      <c r="O19" s="123">
        <f>SUM(O17:O18)</f>
        <v>2</v>
      </c>
      <c r="P19" s="123"/>
      <c r="Q19" s="141"/>
    </row>
    <row r="20" spans="1:17" s="112" customFormat="1" ht="32.25" customHeight="1">
      <c r="A20" s="125"/>
      <c r="B20" s="10" t="s">
        <v>24</v>
      </c>
      <c r="C20" s="10" t="s">
        <v>129</v>
      </c>
      <c r="D20" s="10">
        <v>2</v>
      </c>
      <c r="E20" s="174" t="s">
        <v>130</v>
      </c>
      <c r="F20" s="10">
        <v>16</v>
      </c>
      <c r="G20" s="10" t="s">
        <v>124</v>
      </c>
      <c r="H20" s="10">
        <v>0</v>
      </c>
      <c r="I20" s="10">
        <v>0</v>
      </c>
      <c r="J20" s="10">
        <v>32</v>
      </c>
      <c r="K20" s="10">
        <v>0</v>
      </c>
      <c r="L20" s="10">
        <v>32</v>
      </c>
      <c r="M20" s="10">
        <v>0</v>
      </c>
      <c r="N20" s="10">
        <v>2</v>
      </c>
      <c r="O20" s="10">
        <v>2</v>
      </c>
      <c r="P20" s="10" t="s">
        <v>125</v>
      </c>
      <c r="Q20" s="140" t="s">
        <v>131</v>
      </c>
    </row>
    <row r="21" spans="1:17" s="113" customFormat="1" ht="30.75" customHeight="1">
      <c r="A21" s="126" t="s">
        <v>132</v>
      </c>
      <c r="B21" s="127"/>
      <c r="C21" s="127"/>
      <c r="D21" s="127"/>
      <c r="E21" s="127"/>
      <c r="F21" s="127"/>
      <c r="G21" s="128"/>
      <c r="H21" s="129">
        <f>H13+H16+I19</f>
        <v>232</v>
      </c>
      <c r="I21" s="129">
        <f>I13+I16+I19</f>
        <v>0</v>
      </c>
      <c r="J21" s="129" t="s">
        <v>133</v>
      </c>
      <c r="K21" s="129" t="s">
        <v>134</v>
      </c>
      <c r="L21" s="129" t="s">
        <v>135</v>
      </c>
      <c r="M21" s="129">
        <v>12.4</v>
      </c>
      <c r="N21" s="129">
        <v>11.6</v>
      </c>
      <c r="O21" s="129">
        <v>24</v>
      </c>
      <c r="P21" s="134"/>
      <c r="Q21" s="143"/>
    </row>
    <row r="24" ht="28.5" customHeight="1"/>
    <row r="26" ht="42.75" customHeight="1"/>
    <row r="44" s="114" customFormat="1" ht="27" customHeight="1"/>
    <row r="47" ht="28.5" customHeight="1"/>
    <row r="49" ht="42.75" customHeight="1"/>
    <row r="64" s="114" customFormat="1" ht="27" customHeight="1"/>
    <row r="68" ht="28.5" customHeight="1"/>
    <row r="70" ht="42.75" customHeight="1"/>
    <row r="85" s="114" customFormat="1" ht="27" customHeight="1"/>
  </sheetData>
  <sheetProtection/>
  <mergeCells count="20">
    <mergeCell ref="A1:Q1"/>
    <mergeCell ref="I2:K2"/>
    <mergeCell ref="A21:G21"/>
    <mergeCell ref="A2:A3"/>
    <mergeCell ref="A4:A20"/>
    <mergeCell ref="B2:B3"/>
    <mergeCell ref="C2:C3"/>
    <mergeCell ref="D2:D3"/>
    <mergeCell ref="E2:E3"/>
    <mergeCell ref="F2:F3"/>
    <mergeCell ref="G2:G3"/>
    <mergeCell ref="H2:H3"/>
    <mergeCell ref="L2:L3"/>
    <mergeCell ref="M2:M3"/>
    <mergeCell ref="N2:N3"/>
    <mergeCell ref="O2:O3"/>
    <mergeCell ref="P2:P3"/>
    <mergeCell ref="Q2:Q3"/>
    <mergeCell ref="Q4:Q8"/>
    <mergeCell ref="Q9:Q12"/>
  </mergeCells>
  <printOptions/>
  <pageMargins left="0.55" right="0.51" top="0.75" bottom="0.75" header="0.31" footer="0.3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8"/>
  <sheetViews>
    <sheetView workbookViewId="0" topLeftCell="B1">
      <selection activeCell="I25" sqref="I25"/>
    </sheetView>
  </sheetViews>
  <sheetFormatPr defaultColWidth="9.00390625" defaultRowHeight="14.25"/>
  <cols>
    <col min="1" max="1" width="5.125" style="97" customWidth="1"/>
    <col min="2" max="2" width="15.875" style="97" customWidth="1"/>
    <col min="3" max="3" width="5.125" style="97" customWidth="1"/>
    <col min="4" max="4" width="6.125" style="97" customWidth="1"/>
    <col min="5" max="5" width="5.875" style="97" customWidth="1"/>
    <col min="6" max="6" width="5.125" style="97" customWidth="1"/>
    <col min="7" max="7" width="6.75390625" style="97" customWidth="1"/>
    <col min="8" max="8" width="4.375" style="97" customWidth="1"/>
    <col min="9" max="9" width="5.125" style="97" customWidth="1"/>
    <col min="10" max="10" width="4.00390625" style="97" customWidth="1"/>
    <col min="11" max="11" width="6.625" style="97" customWidth="1"/>
    <col min="12" max="12" width="8.50390625" style="97" bestFit="1" customWidth="1"/>
    <col min="13" max="14" width="4.50390625" style="97" customWidth="1"/>
    <col min="15" max="15" width="6.625" style="97" customWidth="1"/>
    <col min="16" max="16" width="4.75390625" style="97" customWidth="1"/>
    <col min="17" max="17" width="18.375" style="97" customWidth="1"/>
    <col min="18" max="16384" width="9.00390625" style="97" customWidth="1"/>
  </cols>
  <sheetData>
    <row r="1" spans="1:17" s="93" customFormat="1" ht="29.25" customHeight="1">
      <c r="A1" s="52" t="s">
        <v>136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s="94" customFormat="1" ht="17.25" customHeight="1">
      <c r="A2" s="98" t="s">
        <v>2</v>
      </c>
      <c r="B2" s="98" t="s">
        <v>64</v>
      </c>
      <c r="C2" s="98" t="s">
        <v>65</v>
      </c>
      <c r="D2" s="98" t="s">
        <v>66</v>
      </c>
      <c r="E2" s="98" t="s">
        <v>67</v>
      </c>
      <c r="F2" s="98" t="s">
        <v>68</v>
      </c>
      <c r="G2" s="98" t="s">
        <v>69</v>
      </c>
      <c r="H2" s="98" t="s">
        <v>70</v>
      </c>
      <c r="I2" s="106" t="s">
        <v>71</v>
      </c>
      <c r="J2" s="107"/>
      <c r="K2" s="108"/>
      <c r="L2" s="98" t="s">
        <v>6</v>
      </c>
      <c r="M2" s="98" t="s">
        <v>72</v>
      </c>
      <c r="N2" s="98" t="s">
        <v>73</v>
      </c>
      <c r="O2" s="98" t="s">
        <v>7</v>
      </c>
      <c r="P2" s="98" t="s">
        <v>74</v>
      </c>
      <c r="Q2" s="98" t="s">
        <v>8</v>
      </c>
    </row>
    <row r="3" spans="1:17" s="94" customFormat="1" ht="22.5" customHeight="1">
      <c r="A3" s="99"/>
      <c r="B3" s="99"/>
      <c r="C3" s="99"/>
      <c r="D3" s="99"/>
      <c r="E3" s="99"/>
      <c r="F3" s="99"/>
      <c r="G3" s="99"/>
      <c r="H3" s="99"/>
      <c r="I3" s="9" t="s">
        <v>75</v>
      </c>
      <c r="J3" s="9" t="s">
        <v>76</v>
      </c>
      <c r="K3" s="9" t="s">
        <v>77</v>
      </c>
      <c r="L3" s="99"/>
      <c r="M3" s="99"/>
      <c r="N3" s="99"/>
      <c r="O3" s="99"/>
      <c r="P3" s="99"/>
      <c r="Q3" s="99"/>
    </row>
    <row r="4" spans="1:17" s="93" customFormat="1" ht="33" customHeight="1">
      <c r="A4" s="98" t="s">
        <v>137</v>
      </c>
      <c r="B4" s="9" t="s">
        <v>27</v>
      </c>
      <c r="C4" s="9"/>
      <c r="D4" s="9"/>
      <c r="E4" s="172" t="s">
        <v>130</v>
      </c>
      <c r="F4" s="9">
        <v>16</v>
      </c>
      <c r="G4" s="9" t="s">
        <v>138</v>
      </c>
      <c r="H4" s="9">
        <v>16</v>
      </c>
      <c r="I4" s="9"/>
      <c r="J4" s="9"/>
      <c r="K4" s="9">
        <v>16</v>
      </c>
      <c r="L4" s="9">
        <v>32</v>
      </c>
      <c r="M4" s="9">
        <v>1</v>
      </c>
      <c r="N4" s="9">
        <v>1</v>
      </c>
      <c r="O4" s="9">
        <v>2</v>
      </c>
      <c r="P4" s="9" t="s">
        <v>87</v>
      </c>
      <c r="Q4" s="110"/>
    </row>
    <row r="5" spans="1:17" s="93" customFormat="1" ht="40.5" customHeight="1">
      <c r="A5" s="101"/>
      <c r="B5" s="9" t="s">
        <v>29</v>
      </c>
      <c r="C5" s="9"/>
      <c r="D5" s="172" t="s">
        <v>139</v>
      </c>
      <c r="E5" s="172" t="s">
        <v>130</v>
      </c>
      <c r="F5" s="9">
        <v>16</v>
      </c>
      <c r="G5" s="9" t="s">
        <v>140</v>
      </c>
      <c r="H5" s="9">
        <v>64</v>
      </c>
      <c r="I5" s="9"/>
      <c r="J5" s="9"/>
      <c r="K5" s="9">
        <v>64</v>
      </c>
      <c r="L5" s="9">
        <v>128</v>
      </c>
      <c r="M5" s="172" t="s">
        <v>30</v>
      </c>
      <c r="N5" s="9">
        <v>0</v>
      </c>
      <c r="O5" s="9">
        <v>4</v>
      </c>
      <c r="P5" s="9" t="s">
        <v>87</v>
      </c>
      <c r="Q5" s="111" t="s">
        <v>141</v>
      </c>
    </row>
    <row r="6" spans="1:17" s="93" customFormat="1" ht="35.25" customHeight="1">
      <c r="A6" s="101"/>
      <c r="B6" s="9" t="s">
        <v>33</v>
      </c>
      <c r="C6" s="9"/>
      <c r="D6" s="172" t="s">
        <v>139</v>
      </c>
      <c r="E6" s="172" t="s">
        <v>130</v>
      </c>
      <c r="F6" s="9">
        <v>16</v>
      </c>
      <c r="G6" s="9" t="s">
        <v>124</v>
      </c>
      <c r="H6" s="9">
        <v>0</v>
      </c>
      <c r="I6" s="9"/>
      <c r="J6" s="9"/>
      <c r="K6" s="9">
        <v>64</v>
      </c>
      <c r="L6" s="9">
        <v>64</v>
      </c>
      <c r="M6" s="172" t="s">
        <v>31</v>
      </c>
      <c r="N6" s="9">
        <v>2</v>
      </c>
      <c r="O6" s="9">
        <v>2</v>
      </c>
      <c r="P6" s="9" t="s">
        <v>87</v>
      </c>
      <c r="Q6" s="56"/>
    </row>
    <row r="7" spans="1:17" s="93" customFormat="1" ht="31.5" customHeight="1">
      <c r="A7" s="99"/>
      <c r="B7" s="9" t="s">
        <v>142</v>
      </c>
      <c r="C7" s="9"/>
      <c r="D7" s="9"/>
      <c r="E7" s="172" t="s">
        <v>130</v>
      </c>
      <c r="F7" s="9">
        <v>16</v>
      </c>
      <c r="G7" s="9" t="s">
        <v>94</v>
      </c>
      <c r="H7" s="9">
        <v>96</v>
      </c>
      <c r="I7" s="9"/>
      <c r="J7" s="9"/>
      <c r="K7" s="9">
        <v>0</v>
      </c>
      <c r="L7" s="9">
        <v>96</v>
      </c>
      <c r="M7" s="9">
        <v>6</v>
      </c>
      <c r="N7" s="9">
        <v>0</v>
      </c>
      <c r="O7" s="9">
        <v>6</v>
      </c>
      <c r="P7" s="9" t="s">
        <v>95</v>
      </c>
      <c r="Q7" s="56"/>
    </row>
    <row r="8" spans="1:17" s="95" customFormat="1" ht="27" customHeight="1">
      <c r="A8" s="102" t="s">
        <v>143</v>
      </c>
      <c r="B8" s="103"/>
      <c r="C8" s="103"/>
      <c r="D8" s="103"/>
      <c r="E8" s="103"/>
      <c r="F8" s="103"/>
      <c r="G8" s="104"/>
      <c r="H8" s="105">
        <f>SUM(H4:H7)</f>
        <v>176</v>
      </c>
      <c r="I8" s="105"/>
      <c r="J8" s="105"/>
      <c r="K8" s="105">
        <v>144</v>
      </c>
      <c r="L8" s="105">
        <v>320</v>
      </c>
      <c r="M8" s="175" t="s">
        <v>144</v>
      </c>
      <c r="N8" s="175" t="s">
        <v>145</v>
      </c>
      <c r="O8" s="105">
        <v>14</v>
      </c>
      <c r="P8" s="105"/>
      <c r="Q8" s="111" t="s">
        <v>146</v>
      </c>
    </row>
    <row r="9" s="96" customFormat="1" ht="12"/>
    <row r="10" s="96" customFormat="1" ht="12"/>
    <row r="11" s="96" customFormat="1" ht="12"/>
    <row r="12" s="96" customFormat="1" ht="12"/>
    <row r="13" s="96" customFormat="1" ht="12"/>
    <row r="14" s="96" customFormat="1" ht="12"/>
    <row r="15" s="96" customFormat="1" ht="12"/>
    <row r="16" s="96" customFormat="1" ht="12"/>
    <row r="17" s="96" customFormat="1" ht="12"/>
    <row r="18" s="96" customFormat="1" ht="12"/>
    <row r="19" s="96" customFormat="1" ht="12"/>
    <row r="20" s="96" customFormat="1" ht="12"/>
    <row r="21" s="96" customFormat="1" ht="12"/>
    <row r="22" s="96" customFormat="1" ht="12"/>
    <row r="23" s="96" customFormat="1" ht="12"/>
    <row r="24" s="96" customFormat="1" ht="12"/>
    <row r="25" s="96" customFormat="1" ht="12"/>
    <row r="26" s="96" customFormat="1" ht="12"/>
    <row r="27" s="96" customFormat="1" ht="12"/>
    <row r="28" s="96" customFormat="1" ht="12"/>
    <row r="29" s="96" customFormat="1" ht="12"/>
    <row r="30" s="96" customFormat="1" ht="12"/>
    <row r="31" s="96" customFormat="1" ht="12"/>
    <row r="32" s="96" customFormat="1" ht="12"/>
    <row r="33" s="96" customFormat="1" ht="12"/>
    <row r="34" s="96" customFormat="1" ht="12"/>
    <row r="35" s="96" customFormat="1" ht="12"/>
    <row r="36" s="96" customFormat="1" ht="12"/>
    <row r="37" s="96" customFormat="1" ht="12"/>
    <row r="38" s="96" customFormat="1" ht="12"/>
    <row r="39" s="96" customFormat="1" ht="12"/>
    <row r="40" s="96" customFormat="1" ht="12"/>
    <row r="41" s="96" customFormat="1" ht="12"/>
    <row r="42" s="96" customFormat="1" ht="12"/>
    <row r="43" s="96" customFormat="1" ht="12"/>
    <row r="44" s="96" customFormat="1" ht="12"/>
    <row r="45" s="96" customFormat="1" ht="12"/>
    <row r="46" s="96" customFormat="1" ht="12"/>
    <row r="47" s="96" customFormat="1" ht="12"/>
    <row r="48" s="96" customFormat="1" ht="12"/>
    <row r="49" s="96" customFormat="1" ht="12"/>
    <row r="50" s="96" customFormat="1" ht="12"/>
    <row r="51" s="96" customFormat="1" ht="12"/>
    <row r="52" s="96" customFormat="1" ht="12"/>
    <row r="53" s="96" customFormat="1" ht="12"/>
    <row r="54" s="96" customFormat="1" ht="12"/>
    <row r="55" s="96" customFormat="1" ht="12"/>
    <row r="56" s="96" customFormat="1" ht="12"/>
    <row r="57" s="96" customFormat="1" ht="12"/>
    <row r="58" s="96" customFormat="1" ht="12"/>
    <row r="59" s="96" customFormat="1" ht="12"/>
    <row r="60" s="96" customFormat="1" ht="12"/>
    <row r="61" s="96" customFormat="1" ht="12"/>
  </sheetData>
  <sheetProtection/>
  <mergeCells count="18">
    <mergeCell ref="A1:Q1"/>
    <mergeCell ref="I2:K2"/>
    <mergeCell ref="A8:G8"/>
    <mergeCell ref="A2:A3"/>
    <mergeCell ref="A4:A7"/>
    <mergeCell ref="B2:B3"/>
    <mergeCell ref="C2:C3"/>
    <mergeCell ref="D2:D3"/>
    <mergeCell ref="E2:E3"/>
    <mergeCell ref="F2:F3"/>
    <mergeCell ref="G2:G3"/>
    <mergeCell ref="H2:H3"/>
    <mergeCell ref="L2:L3"/>
    <mergeCell ref="M2:M3"/>
    <mergeCell ref="N2:N3"/>
    <mergeCell ref="O2:O3"/>
    <mergeCell ref="P2:P3"/>
    <mergeCell ref="Q2:Q3"/>
  </mergeCells>
  <printOptions/>
  <pageMargins left="0.71" right="0.71" top="0.75" bottom="0.75" header="0.31" footer="0.3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8"/>
  <sheetViews>
    <sheetView workbookViewId="0" topLeftCell="A1">
      <selection activeCell="O23" sqref="O23"/>
    </sheetView>
  </sheetViews>
  <sheetFormatPr defaultColWidth="9.00390625" defaultRowHeight="14.25"/>
  <cols>
    <col min="1" max="1" width="13.00390625" style="63" customWidth="1"/>
    <col min="2" max="2" width="14.75390625" style="63" customWidth="1"/>
    <col min="3" max="3" width="9.00390625" style="63" customWidth="1"/>
    <col min="4" max="4" width="5.125" style="63" customWidth="1"/>
    <col min="5" max="5" width="6.875" style="63" customWidth="1"/>
    <col min="6" max="6" width="5.00390625" style="63" customWidth="1"/>
    <col min="7" max="7" width="6.625" style="63" customWidth="1"/>
    <col min="8" max="8" width="5.125" style="63" customWidth="1"/>
    <col min="9" max="9" width="4.625" style="63" customWidth="1"/>
    <col min="10" max="10" width="4.375" style="63" customWidth="1"/>
    <col min="11" max="11" width="4.625" style="63" customWidth="1"/>
    <col min="12" max="12" width="6.375" style="63" bestFit="1" customWidth="1"/>
    <col min="13" max="13" width="5.25390625" style="63" customWidth="1"/>
    <col min="14" max="14" width="4.75390625" style="63" customWidth="1"/>
    <col min="15" max="15" width="6.00390625" style="63" customWidth="1"/>
    <col min="16" max="16" width="5.00390625" style="63" customWidth="1"/>
    <col min="17" max="17" width="3.875" style="63" customWidth="1"/>
    <col min="18" max="16384" width="9.00390625" style="63" customWidth="1"/>
  </cols>
  <sheetData>
    <row r="1" spans="1:17" s="59" customFormat="1" ht="21.75" customHeight="1">
      <c r="A1" s="64" t="s">
        <v>147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</row>
    <row r="2" spans="1:17" s="60" customFormat="1" ht="17.25" customHeight="1">
      <c r="A2" s="65" t="s">
        <v>2</v>
      </c>
      <c r="B2" s="65" t="s">
        <v>64</v>
      </c>
      <c r="C2" s="65" t="s">
        <v>65</v>
      </c>
      <c r="D2" s="65" t="s">
        <v>66</v>
      </c>
      <c r="E2" s="65" t="s">
        <v>67</v>
      </c>
      <c r="F2" s="65" t="s">
        <v>68</v>
      </c>
      <c r="G2" s="65" t="s">
        <v>69</v>
      </c>
      <c r="H2" s="65" t="s">
        <v>70</v>
      </c>
      <c r="I2" s="83" t="s">
        <v>71</v>
      </c>
      <c r="J2" s="84"/>
      <c r="K2" s="85"/>
      <c r="L2" s="65" t="s">
        <v>6</v>
      </c>
      <c r="M2" s="65" t="s">
        <v>72</v>
      </c>
      <c r="N2" s="65" t="s">
        <v>73</v>
      </c>
      <c r="O2" s="65" t="s">
        <v>7</v>
      </c>
      <c r="P2" s="65" t="s">
        <v>74</v>
      </c>
      <c r="Q2" s="65" t="s">
        <v>8</v>
      </c>
    </row>
    <row r="3" spans="1:17" s="60" customFormat="1" ht="20.25" customHeight="1">
      <c r="A3" s="66"/>
      <c r="B3" s="66"/>
      <c r="C3" s="66"/>
      <c r="D3" s="66"/>
      <c r="E3" s="66"/>
      <c r="F3" s="66"/>
      <c r="G3" s="66"/>
      <c r="H3" s="66"/>
      <c r="I3" s="65" t="s">
        <v>75</v>
      </c>
      <c r="J3" s="65" t="s">
        <v>76</v>
      </c>
      <c r="K3" s="65" t="s">
        <v>77</v>
      </c>
      <c r="L3" s="66"/>
      <c r="M3" s="66"/>
      <c r="N3" s="66"/>
      <c r="O3" s="66"/>
      <c r="P3" s="66"/>
      <c r="Q3" s="66"/>
    </row>
    <row r="4" spans="1:17" s="59" customFormat="1" ht="21.75" customHeight="1">
      <c r="A4" s="67" t="s">
        <v>148</v>
      </c>
      <c r="B4" s="68" t="s">
        <v>149</v>
      </c>
      <c r="C4" s="69" t="s">
        <v>150</v>
      </c>
      <c r="D4" s="53">
        <v>1</v>
      </c>
      <c r="E4" s="53" t="s">
        <v>151</v>
      </c>
      <c r="F4" s="53">
        <v>16</v>
      </c>
      <c r="G4" s="53">
        <v>4</v>
      </c>
      <c r="H4" s="69">
        <v>64</v>
      </c>
      <c r="I4" s="86">
        <v>0</v>
      </c>
      <c r="J4" s="86">
        <v>0</v>
      </c>
      <c r="K4" s="86">
        <v>0</v>
      </c>
      <c r="L4" s="69">
        <v>64</v>
      </c>
      <c r="M4" s="69">
        <v>4</v>
      </c>
      <c r="N4" s="69">
        <v>0</v>
      </c>
      <c r="O4" s="69">
        <v>4</v>
      </c>
      <c r="P4" s="87" t="s">
        <v>95</v>
      </c>
      <c r="Q4" s="91"/>
    </row>
    <row r="5" spans="1:17" s="59" customFormat="1" ht="21.75" customHeight="1">
      <c r="A5" s="67" t="s">
        <v>148</v>
      </c>
      <c r="B5" s="70" t="s">
        <v>152</v>
      </c>
      <c r="C5" s="71" t="s">
        <v>153</v>
      </c>
      <c r="D5" s="72">
        <v>1</v>
      </c>
      <c r="E5" s="72" t="s">
        <v>151</v>
      </c>
      <c r="F5" s="72">
        <v>16</v>
      </c>
      <c r="G5" s="72">
        <v>4</v>
      </c>
      <c r="H5" s="71">
        <v>64</v>
      </c>
      <c r="I5" s="71">
        <v>0</v>
      </c>
      <c r="J5" s="71">
        <v>0</v>
      </c>
      <c r="K5" s="71">
        <v>0</v>
      </c>
      <c r="L5" s="71">
        <v>64</v>
      </c>
      <c r="M5" s="88">
        <v>4</v>
      </c>
      <c r="N5" s="88">
        <v>0</v>
      </c>
      <c r="O5" s="71">
        <v>4</v>
      </c>
      <c r="P5" s="88" t="s">
        <v>95</v>
      </c>
      <c r="Q5" s="92"/>
    </row>
    <row r="6" spans="1:17" s="59" customFormat="1" ht="21.75" customHeight="1">
      <c r="A6" s="67" t="s">
        <v>148</v>
      </c>
      <c r="B6" s="73" t="s">
        <v>154</v>
      </c>
      <c r="C6" s="74" t="s">
        <v>155</v>
      </c>
      <c r="D6" s="72">
        <v>1</v>
      </c>
      <c r="E6" s="72" t="s">
        <v>151</v>
      </c>
      <c r="F6" s="72">
        <v>16</v>
      </c>
      <c r="G6" s="72">
        <v>3</v>
      </c>
      <c r="H6" s="74">
        <v>48</v>
      </c>
      <c r="I6" s="71">
        <v>0</v>
      </c>
      <c r="J6" s="88">
        <v>0</v>
      </c>
      <c r="K6" s="71">
        <v>0</v>
      </c>
      <c r="L6" s="74">
        <v>48</v>
      </c>
      <c r="M6" s="89">
        <v>3</v>
      </c>
      <c r="N6" s="89">
        <v>0</v>
      </c>
      <c r="O6" s="74">
        <v>3</v>
      </c>
      <c r="P6" s="89" t="s">
        <v>95</v>
      </c>
      <c r="Q6" s="92"/>
    </row>
    <row r="7" spans="1:17" s="61" customFormat="1" ht="21.75" customHeight="1">
      <c r="A7" s="67" t="s">
        <v>148</v>
      </c>
      <c r="B7" s="68" t="s">
        <v>156</v>
      </c>
      <c r="C7" s="69" t="s">
        <v>157</v>
      </c>
      <c r="D7" s="53">
        <v>2</v>
      </c>
      <c r="E7" s="53" t="s">
        <v>158</v>
      </c>
      <c r="F7" s="53">
        <v>16</v>
      </c>
      <c r="G7" s="53">
        <v>4</v>
      </c>
      <c r="H7" s="69">
        <v>64</v>
      </c>
      <c r="I7" s="86">
        <v>0</v>
      </c>
      <c r="J7" s="90">
        <v>0</v>
      </c>
      <c r="K7" s="86">
        <v>0</v>
      </c>
      <c r="L7" s="69">
        <v>64</v>
      </c>
      <c r="M7" s="69">
        <v>4</v>
      </c>
      <c r="N7" s="69">
        <v>0</v>
      </c>
      <c r="O7" s="69">
        <v>4</v>
      </c>
      <c r="P7" s="87" t="s">
        <v>95</v>
      </c>
      <c r="Q7" s="91"/>
    </row>
    <row r="8" spans="1:17" s="62" customFormat="1" ht="21.75" customHeight="1">
      <c r="A8" s="67" t="s">
        <v>148</v>
      </c>
      <c r="B8" s="68" t="s">
        <v>159</v>
      </c>
      <c r="C8" s="69" t="s">
        <v>160</v>
      </c>
      <c r="D8" s="53">
        <v>2</v>
      </c>
      <c r="E8" s="53" t="s">
        <v>158</v>
      </c>
      <c r="F8" s="53">
        <v>16</v>
      </c>
      <c r="G8" s="53">
        <v>3</v>
      </c>
      <c r="H8" s="69">
        <v>48</v>
      </c>
      <c r="I8" s="86">
        <v>0</v>
      </c>
      <c r="J8" s="90">
        <v>0</v>
      </c>
      <c r="K8" s="86">
        <v>0</v>
      </c>
      <c r="L8" s="69">
        <v>48</v>
      </c>
      <c r="M8" s="69">
        <v>3</v>
      </c>
      <c r="N8" s="69">
        <v>0</v>
      </c>
      <c r="O8" s="69">
        <v>3</v>
      </c>
      <c r="P8" s="87" t="s">
        <v>95</v>
      </c>
      <c r="Q8" s="91"/>
    </row>
    <row r="9" spans="1:17" s="62" customFormat="1" ht="21.75" customHeight="1">
      <c r="A9" s="67" t="s">
        <v>148</v>
      </c>
      <c r="B9" s="68" t="s">
        <v>161</v>
      </c>
      <c r="C9" s="69" t="s">
        <v>162</v>
      </c>
      <c r="D9" s="53">
        <v>3</v>
      </c>
      <c r="E9" s="53" t="s">
        <v>158</v>
      </c>
      <c r="F9" s="53">
        <v>16</v>
      </c>
      <c r="G9" s="53">
        <v>3</v>
      </c>
      <c r="H9" s="69">
        <v>48</v>
      </c>
      <c r="I9" s="86">
        <v>0</v>
      </c>
      <c r="J9" s="90">
        <v>0</v>
      </c>
      <c r="K9" s="86">
        <v>0</v>
      </c>
      <c r="L9" s="69">
        <v>48</v>
      </c>
      <c r="M9" s="69">
        <v>3</v>
      </c>
      <c r="N9" s="69">
        <v>0</v>
      </c>
      <c r="O9" s="69">
        <v>3</v>
      </c>
      <c r="P9" s="87" t="s">
        <v>95</v>
      </c>
      <c r="Q9" s="91"/>
    </row>
    <row r="10" spans="1:17" s="62" customFormat="1" ht="21.75" customHeight="1">
      <c r="A10" s="67" t="s">
        <v>148</v>
      </c>
      <c r="B10" s="68" t="s">
        <v>163</v>
      </c>
      <c r="C10" s="69" t="s">
        <v>164</v>
      </c>
      <c r="D10" s="53">
        <v>3</v>
      </c>
      <c r="E10" s="53" t="s">
        <v>158</v>
      </c>
      <c r="F10" s="53">
        <v>16</v>
      </c>
      <c r="G10" s="53">
        <v>3</v>
      </c>
      <c r="H10" s="69">
        <v>48</v>
      </c>
      <c r="I10" s="86">
        <v>0</v>
      </c>
      <c r="J10" s="90">
        <v>0</v>
      </c>
      <c r="K10" s="86">
        <v>0</v>
      </c>
      <c r="L10" s="69">
        <v>48</v>
      </c>
      <c r="M10" s="69">
        <v>3</v>
      </c>
      <c r="N10" s="69">
        <v>0</v>
      </c>
      <c r="O10" s="69">
        <v>3</v>
      </c>
      <c r="P10" s="87" t="s">
        <v>95</v>
      </c>
      <c r="Q10" s="91"/>
    </row>
    <row r="11" spans="1:17" s="62" customFormat="1" ht="21.75" customHeight="1">
      <c r="A11" s="67" t="s">
        <v>148</v>
      </c>
      <c r="B11" s="68" t="s">
        <v>165</v>
      </c>
      <c r="C11" s="69" t="s">
        <v>166</v>
      </c>
      <c r="D11" s="53">
        <v>3</v>
      </c>
      <c r="E11" s="53" t="s">
        <v>158</v>
      </c>
      <c r="F11" s="53">
        <v>16</v>
      </c>
      <c r="G11" s="53">
        <v>3</v>
      </c>
      <c r="H11" s="69">
        <v>32</v>
      </c>
      <c r="I11" s="86">
        <v>16</v>
      </c>
      <c r="J11" s="86">
        <v>0</v>
      </c>
      <c r="K11" s="86">
        <v>0</v>
      </c>
      <c r="L11" s="69">
        <v>48</v>
      </c>
      <c r="M11" s="87">
        <v>2</v>
      </c>
      <c r="N11" s="87">
        <v>1</v>
      </c>
      <c r="O11" s="69">
        <v>3</v>
      </c>
      <c r="P11" s="87" t="s">
        <v>87</v>
      </c>
      <c r="Q11" s="53"/>
    </row>
    <row r="12" spans="1:17" s="62" customFormat="1" ht="21.75" customHeight="1">
      <c r="A12" s="67" t="s">
        <v>148</v>
      </c>
      <c r="B12" s="68" t="s">
        <v>167</v>
      </c>
      <c r="C12" s="69" t="s">
        <v>168</v>
      </c>
      <c r="D12" s="53">
        <v>3</v>
      </c>
      <c r="E12" s="53" t="s">
        <v>158</v>
      </c>
      <c r="F12" s="53">
        <v>16</v>
      </c>
      <c r="G12" s="75">
        <v>4</v>
      </c>
      <c r="H12" s="69">
        <v>64</v>
      </c>
      <c r="I12" s="86">
        <v>0</v>
      </c>
      <c r="J12" s="90">
        <v>0</v>
      </c>
      <c r="K12" s="86">
        <v>0</v>
      </c>
      <c r="L12" s="69">
        <v>64</v>
      </c>
      <c r="M12" s="87">
        <v>4</v>
      </c>
      <c r="N12" s="87">
        <v>0</v>
      </c>
      <c r="O12" s="69">
        <v>4</v>
      </c>
      <c r="P12" s="87" t="s">
        <v>95</v>
      </c>
      <c r="Q12" s="53"/>
    </row>
    <row r="13" spans="1:17" s="62" customFormat="1" ht="21.75" customHeight="1">
      <c r="A13" s="67" t="s">
        <v>148</v>
      </c>
      <c r="B13" s="68" t="s">
        <v>169</v>
      </c>
      <c r="C13" s="69" t="s">
        <v>170</v>
      </c>
      <c r="D13" s="53">
        <v>5</v>
      </c>
      <c r="E13" s="53" t="s">
        <v>158</v>
      </c>
      <c r="F13" s="53">
        <v>16</v>
      </c>
      <c r="G13" s="53">
        <v>3</v>
      </c>
      <c r="H13" s="69">
        <v>48</v>
      </c>
      <c r="I13" s="86">
        <v>0</v>
      </c>
      <c r="J13" s="90">
        <v>0</v>
      </c>
      <c r="K13" s="86">
        <v>0</v>
      </c>
      <c r="L13" s="69">
        <v>48</v>
      </c>
      <c r="M13" s="69">
        <v>3</v>
      </c>
      <c r="N13" s="69">
        <v>0</v>
      </c>
      <c r="O13" s="69">
        <v>3</v>
      </c>
      <c r="P13" s="87" t="s">
        <v>95</v>
      </c>
      <c r="Q13" s="91"/>
    </row>
    <row r="14" spans="1:17" s="62" customFormat="1" ht="21.75" customHeight="1">
      <c r="A14" s="67" t="s">
        <v>148</v>
      </c>
      <c r="B14" s="68" t="s">
        <v>171</v>
      </c>
      <c r="C14" s="69" t="s">
        <v>172</v>
      </c>
      <c r="D14" s="53">
        <v>7</v>
      </c>
      <c r="E14" s="53" t="s">
        <v>158</v>
      </c>
      <c r="F14" s="53">
        <v>16</v>
      </c>
      <c r="G14" s="53">
        <v>2</v>
      </c>
      <c r="H14" s="69">
        <v>32</v>
      </c>
      <c r="I14" s="86">
        <v>0</v>
      </c>
      <c r="J14" s="90">
        <v>0</v>
      </c>
      <c r="K14" s="86">
        <v>0</v>
      </c>
      <c r="L14" s="69">
        <v>32</v>
      </c>
      <c r="M14" s="69">
        <v>2</v>
      </c>
      <c r="N14" s="69">
        <v>0</v>
      </c>
      <c r="O14" s="69">
        <v>2</v>
      </c>
      <c r="P14" s="87" t="s">
        <v>95</v>
      </c>
      <c r="Q14" s="91"/>
    </row>
    <row r="15" spans="1:17" s="62" customFormat="1" ht="21.75" customHeight="1">
      <c r="A15" s="76" t="s">
        <v>173</v>
      </c>
      <c r="B15" s="77"/>
      <c r="C15" s="77"/>
      <c r="D15" s="77"/>
      <c r="E15" s="77"/>
      <c r="F15" s="78"/>
      <c r="G15" s="72">
        <v>36</v>
      </c>
      <c r="H15" s="74">
        <v>560</v>
      </c>
      <c r="I15" s="71">
        <v>16</v>
      </c>
      <c r="J15" s="88">
        <v>0</v>
      </c>
      <c r="K15" s="71">
        <v>0</v>
      </c>
      <c r="L15" s="74">
        <v>576</v>
      </c>
      <c r="M15" s="74">
        <v>35</v>
      </c>
      <c r="N15" s="74">
        <v>1</v>
      </c>
      <c r="O15" s="74">
        <v>36</v>
      </c>
      <c r="P15" s="89"/>
      <c r="Q15" s="92"/>
    </row>
    <row r="16" spans="2:3" s="62" customFormat="1" ht="21.75" customHeight="1">
      <c r="B16" s="79"/>
      <c r="C16" s="80"/>
    </row>
    <row r="17" spans="2:3" ht="20.25" customHeight="1">
      <c r="B17" s="81"/>
      <c r="C17" s="82"/>
    </row>
    <row r="18" spans="2:3" ht="23.25" customHeight="1">
      <c r="B18" s="81"/>
      <c r="C18" s="82"/>
    </row>
  </sheetData>
  <sheetProtection/>
  <mergeCells count="17">
    <mergeCell ref="A1:Q1"/>
    <mergeCell ref="I2:K2"/>
    <mergeCell ref="A15:F15"/>
    <mergeCell ref="A2:A3"/>
    <mergeCell ref="B2:B3"/>
    <mergeCell ref="C2:C3"/>
    <mergeCell ref="D2:D3"/>
    <mergeCell ref="E2:E3"/>
    <mergeCell ref="F2:F3"/>
    <mergeCell ref="G2:G3"/>
    <mergeCell ref="H2:H3"/>
    <mergeCell ref="L2:L3"/>
    <mergeCell ref="M2:M3"/>
    <mergeCell ref="N2:N3"/>
    <mergeCell ref="O2:O3"/>
    <mergeCell ref="P2:P3"/>
    <mergeCell ref="Q2:Q3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2"/>
  <sheetViews>
    <sheetView workbookViewId="0" topLeftCell="A1">
      <selection activeCell="I22" sqref="I22"/>
    </sheetView>
  </sheetViews>
  <sheetFormatPr defaultColWidth="9.00390625" defaultRowHeight="21.75" customHeight="1"/>
  <cols>
    <col min="1" max="1" width="8.00390625" style="1" bestFit="1" customWidth="1"/>
    <col min="2" max="2" width="13.875" style="51" bestFit="1" customWidth="1"/>
    <col min="3" max="3" width="9.00390625" style="1" customWidth="1"/>
    <col min="4" max="4" width="4.625" style="1" customWidth="1"/>
    <col min="5" max="5" width="6.625" style="1" bestFit="1" customWidth="1"/>
    <col min="6" max="6" width="4.375" style="1" customWidth="1"/>
    <col min="7" max="7" width="8.875" style="1" bestFit="1" customWidth="1"/>
    <col min="8" max="8" width="8.00390625" style="1" bestFit="1" customWidth="1"/>
    <col min="9" max="11" width="4.75390625" style="1" bestFit="1" customWidth="1"/>
    <col min="12" max="12" width="6.375" style="1" bestFit="1" customWidth="1"/>
    <col min="13" max="14" width="8.00390625" style="1" bestFit="1" customWidth="1"/>
    <col min="15" max="15" width="6.375" style="1" bestFit="1" customWidth="1"/>
    <col min="16" max="16" width="8.00390625" style="1" bestFit="1" customWidth="1"/>
    <col min="17" max="17" width="4.75390625" style="1" bestFit="1" customWidth="1"/>
    <col min="18" max="16384" width="9.00390625" style="1" customWidth="1"/>
  </cols>
  <sheetData>
    <row r="1" spans="1:17" ht="21.75" customHeight="1">
      <c r="A1" s="52" t="s">
        <v>174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ht="21.75" customHeight="1">
      <c r="A2" s="9" t="s">
        <v>2</v>
      </c>
      <c r="B2" s="12" t="s">
        <v>64</v>
      </c>
      <c r="C2" s="9" t="s">
        <v>65</v>
      </c>
      <c r="D2" s="9" t="s">
        <v>66</v>
      </c>
      <c r="E2" s="9" t="s">
        <v>67</v>
      </c>
      <c r="F2" s="9" t="s">
        <v>68</v>
      </c>
      <c r="G2" s="9" t="s">
        <v>69</v>
      </c>
      <c r="H2" s="9" t="s">
        <v>70</v>
      </c>
      <c r="I2" s="9" t="s">
        <v>71</v>
      </c>
      <c r="J2" s="9"/>
      <c r="K2" s="9"/>
      <c r="L2" s="9" t="s">
        <v>6</v>
      </c>
      <c r="M2" s="9" t="s">
        <v>72</v>
      </c>
      <c r="N2" s="9" t="s">
        <v>73</v>
      </c>
      <c r="O2" s="9" t="s">
        <v>7</v>
      </c>
      <c r="P2" s="9" t="s">
        <v>74</v>
      </c>
      <c r="Q2" s="9" t="s">
        <v>8</v>
      </c>
    </row>
    <row r="3" spans="1:17" ht="21.75" customHeight="1">
      <c r="A3" s="9"/>
      <c r="B3" s="12"/>
      <c r="C3" s="9"/>
      <c r="D3" s="9"/>
      <c r="E3" s="9"/>
      <c r="F3" s="9"/>
      <c r="G3" s="9"/>
      <c r="H3" s="9"/>
      <c r="I3" s="9" t="s">
        <v>75</v>
      </c>
      <c r="J3" s="9" t="s">
        <v>76</v>
      </c>
      <c r="K3" s="9" t="s">
        <v>77</v>
      </c>
      <c r="L3" s="9"/>
      <c r="M3" s="9"/>
      <c r="N3" s="9"/>
      <c r="O3" s="9"/>
      <c r="P3" s="9"/>
      <c r="Q3" s="9"/>
    </row>
    <row r="4" spans="1:17" ht="21.75" customHeight="1">
      <c r="A4" s="9" t="s">
        <v>175</v>
      </c>
      <c r="B4" s="8" t="s">
        <v>176</v>
      </c>
      <c r="C4" s="11" t="s">
        <v>177</v>
      </c>
      <c r="D4" s="9">
        <v>2</v>
      </c>
      <c r="E4" s="9" t="s">
        <v>158</v>
      </c>
      <c r="F4" s="9">
        <v>16</v>
      </c>
      <c r="G4" s="9" t="s">
        <v>140</v>
      </c>
      <c r="H4" s="53">
        <v>64</v>
      </c>
      <c r="I4" s="53">
        <v>0</v>
      </c>
      <c r="J4" s="9">
        <v>0</v>
      </c>
      <c r="K4" s="9">
        <v>0</v>
      </c>
      <c r="L4" s="9">
        <v>64</v>
      </c>
      <c r="M4" s="9">
        <v>4</v>
      </c>
      <c r="N4" s="9">
        <v>0</v>
      </c>
      <c r="O4" s="9">
        <v>4</v>
      </c>
      <c r="P4" s="9" t="s">
        <v>95</v>
      </c>
      <c r="Q4" s="56"/>
    </row>
    <row r="5" spans="1:17" ht="21.75" customHeight="1">
      <c r="A5" s="9" t="s">
        <v>175</v>
      </c>
      <c r="B5" s="8" t="s">
        <v>178</v>
      </c>
      <c r="C5" s="11" t="s">
        <v>179</v>
      </c>
      <c r="D5" s="9">
        <v>4</v>
      </c>
      <c r="E5" s="9" t="s">
        <v>158</v>
      </c>
      <c r="F5" s="9">
        <v>16</v>
      </c>
      <c r="G5" s="9" t="s">
        <v>180</v>
      </c>
      <c r="H5" s="53">
        <v>48</v>
      </c>
      <c r="I5" s="53">
        <v>0</v>
      </c>
      <c r="J5" s="9">
        <v>0</v>
      </c>
      <c r="K5" s="9">
        <v>0</v>
      </c>
      <c r="L5" s="9">
        <v>48</v>
      </c>
      <c r="M5" s="9">
        <v>3</v>
      </c>
      <c r="N5" s="9">
        <v>0</v>
      </c>
      <c r="O5" s="9">
        <v>3</v>
      </c>
      <c r="P5" s="9" t="s">
        <v>87</v>
      </c>
      <c r="Q5" s="56"/>
    </row>
    <row r="6" spans="1:17" ht="21.75" customHeight="1">
      <c r="A6" s="9" t="s">
        <v>175</v>
      </c>
      <c r="B6" s="8" t="s">
        <v>181</v>
      </c>
      <c r="C6" s="11" t="s">
        <v>182</v>
      </c>
      <c r="D6" s="9">
        <v>4</v>
      </c>
      <c r="E6" s="9" t="s">
        <v>158</v>
      </c>
      <c r="F6" s="9">
        <v>16</v>
      </c>
      <c r="G6" s="9" t="s">
        <v>140</v>
      </c>
      <c r="H6" s="53">
        <v>64</v>
      </c>
      <c r="I6" s="53">
        <v>0</v>
      </c>
      <c r="J6" s="9">
        <v>0</v>
      </c>
      <c r="K6" s="9">
        <v>0</v>
      </c>
      <c r="L6" s="9">
        <v>64</v>
      </c>
      <c r="M6" s="9">
        <v>4</v>
      </c>
      <c r="N6" s="9">
        <v>0</v>
      </c>
      <c r="O6" s="9">
        <v>4</v>
      </c>
      <c r="P6" s="9" t="s">
        <v>95</v>
      </c>
      <c r="Q6" s="56"/>
    </row>
    <row r="7" spans="1:17" ht="21.75" customHeight="1">
      <c r="A7" s="9" t="s">
        <v>175</v>
      </c>
      <c r="B7" s="8" t="s">
        <v>183</v>
      </c>
      <c r="C7" s="11" t="s">
        <v>184</v>
      </c>
      <c r="D7" s="9">
        <v>5</v>
      </c>
      <c r="E7" s="9" t="s">
        <v>158</v>
      </c>
      <c r="F7" s="9">
        <v>16</v>
      </c>
      <c r="G7" s="9" t="s">
        <v>180</v>
      </c>
      <c r="H7" s="53">
        <v>48</v>
      </c>
      <c r="I7" s="53">
        <v>0</v>
      </c>
      <c r="J7" s="9">
        <v>0</v>
      </c>
      <c r="K7" s="9">
        <v>0</v>
      </c>
      <c r="L7" s="9">
        <v>48</v>
      </c>
      <c r="M7" s="9">
        <v>3</v>
      </c>
      <c r="N7" s="9">
        <v>0</v>
      </c>
      <c r="O7" s="9">
        <v>3</v>
      </c>
      <c r="P7" s="9" t="s">
        <v>95</v>
      </c>
      <c r="Q7" s="56"/>
    </row>
    <row r="8" spans="1:17" ht="21.75" customHeight="1">
      <c r="A8" s="9" t="s">
        <v>175</v>
      </c>
      <c r="B8" s="8" t="s">
        <v>185</v>
      </c>
      <c r="C8" s="11" t="s">
        <v>186</v>
      </c>
      <c r="D8" s="9">
        <v>6</v>
      </c>
      <c r="E8" s="9" t="s">
        <v>158</v>
      </c>
      <c r="F8" s="9">
        <v>16</v>
      </c>
      <c r="G8" s="9" t="s">
        <v>187</v>
      </c>
      <c r="H8" s="53">
        <v>0</v>
      </c>
      <c r="I8" s="53">
        <v>64</v>
      </c>
      <c r="J8" s="9">
        <v>0</v>
      </c>
      <c r="K8" s="9">
        <v>0</v>
      </c>
      <c r="L8" s="9">
        <v>64</v>
      </c>
      <c r="M8" s="9">
        <v>0</v>
      </c>
      <c r="N8" s="9">
        <v>4</v>
      </c>
      <c r="O8" s="9">
        <v>4</v>
      </c>
      <c r="P8" s="9" t="s">
        <v>125</v>
      </c>
      <c r="Q8" s="57"/>
    </row>
    <row r="9" spans="1:17" ht="21.75" customHeight="1">
      <c r="A9" s="9" t="s">
        <v>175</v>
      </c>
      <c r="B9" s="8" t="s">
        <v>188</v>
      </c>
      <c r="C9" s="11" t="s">
        <v>189</v>
      </c>
      <c r="D9" s="9">
        <v>6</v>
      </c>
      <c r="E9" s="9" t="s">
        <v>158</v>
      </c>
      <c r="F9" s="9">
        <v>16</v>
      </c>
      <c r="G9" s="9" t="s">
        <v>180</v>
      </c>
      <c r="H9" s="53">
        <v>48</v>
      </c>
      <c r="I9" s="53">
        <v>0</v>
      </c>
      <c r="J9" s="9">
        <v>0</v>
      </c>
      <c r="K9" s="9">
        <v>0</v>
      </c>
      <c r="L9" s="9">
        <v>48</v>
      </c>
      <c r="M9" s="9">
        <v>3</v>
      </c>
      <c r="N9" s="9">
        <v>0</v>
      </c>
      <c r="O9" s="9">
        <v>3</v>
      </c>
      <c r="P9" s="9" t="s">
        <v>95</v>
      </c>
      <c r="Q9" s="57"/>
    </row>
    <row r="10" spans="1:17" ht="21.75" customHeight="1">
      <c r="A10" s="9" t="s">
        <v>175</v>
      </c>
      <c r="B10" s="8" t="s">
        <v>190</v>
      </c>
      <c r="C10" s="11" t="s">
        <v>191</v>
      </c>
      <c r="D10" s="9">
        <v>6</v>
      </c>
      <c r="E10" s="9" t="s">
        <v>158</v>
      </c>
      <c r="F10" s="9">
        <v>16</v>
      </c>
      <c r="G10" s="9" t="s">
        <v>83</v>
      </c>
      <c r="H10" s="53">
        <v>32</v>
      </c>
      <c r="I10" s="53">
        <v>16</v>
      </c>
      <c r="J10" s="9">
        <v>0</v>
      </c>
      <c r="K10" s="9">
        <v>0</v>
      </c>
      <c r="L10" s="9">
        <v>48</v>
      </c>
      <c r="M10" s="9">
        <v>2</v>
      </c>
      <c r="N10" s="9">
        <v>1</v>
      </c>
      <c r="O10" s="9">
        <v>3</v>
      </c>
      <c r="P10" s="9" t="s">
        <v>87</v>
      </c>
      <c r="Q10" s="57"/>
    </row>
    <row r="11" spans="1:17" ht="27" customHeight="1">
      <c r="A11" s="9" t="s">
        <v>175</v>
      </c>
      <c r="B11" s="8" t="s">
        <v>192</v>
      </c>
      <c r="C11" s="11" t="s">
        <v>193</v>
      </c>
      <c r="D11" s="9">
        <v>7</v>
      </c>
      <c r="E11" s="9" t="s">
        <v>194</v>
      </c>
      <c r="F11" s="9">
        <v>14</v>
      </c>
      <c r="G11" s="9" t="s">
        <v>187</v>
      </c>
      <c r="H11" s="53">
        <v>0</v>
      </c>
      <c r="I11" s="53">
        <v>56</v>
      </c>
      <c r="J11" s="9">
        <v>0</v>
      </c>
      <c r="K11" s="9">
        <v>0</v>
      </c>
      <c r="L11" s="9">
        <v>56</v>
      </c>
      <c r="M11" s="9">
        <v>0</v>
      </c>
      <c r="N11" s="9">
        <v>4</v>
      </c>
      <c r="O11" s="9">
        <v>4</v>
      </c>
      <c r="P11" s="9" t="s">
        <v>125</v>
      </c>
      <c r="Q11" s="58"/>
    </row>
    <row r="12" spans="1:17" s="50" customFormat="1" ht="21.75" customHeight="1">
      <c r="A12" s="54"/>
      <c r="B12" s="55" t="s">
        <v>173</v>
      </c>
      <c r="C12" s="54"/>
      <c r="D12" s="54"/>
      <c r="E12" s="54"/>
      <c r="F12" s="54"/>
      <c r="G12" s="54">
        <v>28</v>
      </c>
      <c r="H12" s="54">
        <v>304</v>
      </c>
      <c r="I12" s="54">
        <v>136</v>
      </c>
      <c r="J12" s="54">
        <v>0</v>
      </c>
      <c r="K12" s="54">
        <v>0</v>
      </c>
      <c r="L12" s="9">
        <v>440</v>
      </c>
      <c r="M12" s="9">
        <v>19</v>
      </c>
      <c r="N12" s="9">
        <v>9</v>
      </c>
      <c r="O12" s="9">
        <v>28</v>
      </c>
      <c r="P12" s="9"/>
      <c r="Q12" s="54"/>
    </row>
  </sheetData>
  <sheetProtection/>
  <mergeCells count="16">
    <mergeCell ref="A1:Q1"/>
    <mergeCell ref="I2:K2"/>
    <mergeCell ref="A2:A3"/>
    <mergeCell ref="B2:B3"/>
    <mergeCell ref="C2:C3"/>
    <mergeCell ref="D2:D3"/>
    <mergeCell ref="E2:E3"/>
    <mergeCell ref="F2:F3"/>
    <mergeCell ref="G2:G3"/>
    <mergeCell ref="H2:H3"/>
    <mergeCell ref="L2:L3"/>
    <mergeCell ref="M2:M3"/>
    <mergeCell ref="N2:N3"/>
    <mergeCell ref="O2:O3"/>
    <mergeCell ref="P2:P3"/>
    <mergeCell ref="Q2:Q3"/>
  </mergeCells>
  <printOptions/>
  <pageMargins left="0.39" right="0.39" top="1" bottom="1" header="0.5" footer="0.5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5"/>
  <sheetViews>
    <sheetView workbookViewId="0" topLeftCell="A1">
      <selection activeCell="L20" sqref="L20"/>
    </sheetView>
  </sheetViews>
  <sheetFormatPr defaultColWidth="9.00390625" defaultRowHeight="21.75" customHeight="1"/>
  <cols>
    <col min="1" max="1" width="8.375" style="23" customWidth="1"/>
    <col min="2" max="2" width="14.625" style="23" customWidth="1"/>
    <col min="3" max="3" width="9.00390625" style="44" customWidth="1"/>
    <col min="4" max="4" width="8.25390625" style="23" customWidth="1"/>
    <col min="5" max="5" width="7.50390625" style="23" customWidth="1"/>
    <col min="6" max="6" width="5.625" style="23" customWidth="1"/>
    <col min="7" max="7" width="6.75390625" style="23" customWidth="1"/>
    <col min="8" max="8" width="5.25390625" style="23" customWidth="1"/>
    <col min="9" max="9" width="4.75390625" style="23" customWidth="1"/>
    <col min="10" max="10" width="5.00390625" style="23" customWidth="1"/>
    <col min="11" max="11" width="5.875" style="23" customWidth="1"/>
    <col min="12" max="12" width="3.75390625" style="23" customWidth="1"/>
    <col min="13" max="13" width="4.00390625" style="23" customWidth="1"/>
    <col min="14" max="14" width="4.50390625" style="23" customWidth="1"/>
    <col min="15" max="15" width="5.00390625" style="23" customWidth="1"/>
    <col min="16" max="16" width="5.50390625" style="23" customWidth="1"/>
    <col min="17" max="17" width="13.25390625" style="23" customWidth="1"/>
    <col min="18" max="16384" width="9.00390625" style="23" customWidth="1"/>
  </cols>
  <sheetData>
    <row r="1" spans="1:17" ht="21.75" customHeight="1">
      <c r="A1" s="45" t="s">
        <v>195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</row>
    <row r="2" spans="1:17" ht="21.75" customHeight="1">
      <c r="A2" s="9" t="s">
        <v>2</v>
      </c>
      <c r="B2" s="9" t="s">
        <v>64</v>
      </c>
      <c r="C2" s="12" t="s">
        <v>65</v>
      </c>
      <c r="D2" s="9" t="s">
        <v>66</v>
      </c>
      <c r="E2" s="9" t="s">
        <v>67</v>
      </c>
      <c r="F2" s="9" t="s">
        <v>68</v>
      </c>
      <c r="G2" s="9" t="s">
        <v>69</v>
      </c>
      <c r="H2" s="9" t="s">
        <v>70</v>
      </c>
      <c r="I2" s="9" t="s">
        <v>71</v>
      </c>
      <c r="J2" s="9"/>
      <c r="K2" s="9"/>
      <c r="L2" s="9" t="s">
        <v>6</v>
      </c>
      <c r="M2" s="9" t="s">
        <v>72</v>
      </c>
      <c r="N2" s="9" t="s">
        <v>73</v>
      </c>
      <c r="O2" s="9" t="s">
        <v>7</v>
      </c>
      <c r="P2" s="9" t="s">
        <v>74</v>
      </c>
      <c r="Q2" s="9" t="s">
        <v>8</v>
      </c>
    </row>
    <row r="3" spans="1:17" ht="21.75" customHeight="1">
      <c r="A3" s="9"/>
      <c r="B3" s="9"/>
      <c r="C3" s="12"/>
      <c r="D3" s="9"/>
      <c r="E3" s="9"/>
      <c r="F3" s="9"/>
      <c r="G3" s="9"/>
      <c r="H3" s="9"/>
      <c r="I3" s="9" t="s">
        <v>75</v>
      </c>
      <c r="J3" s="9" t="s">
        <v>76</v>
      </c>
      <c r="K3" s="9" t="s">
        <v>77</v>
      </c>
      <c r="L3" s="9"/>
      <c r="M3" s="9"/>
      <c r="N3" s="9"/>
      <c r="O3" s="9"/>
      <c r="P3" s="9"/>
      <c r="Q3" s="9"/>
    </row>
    <row r="4" spans="1:17" ht="21.75" customHeight="1">
      <c r="A4" s="28" t="s">
        <v>196</v>
      </c>
      <c r="B4" s="28" t="s">
        <v>197</v>
      </c>
      <c r="C4" s="28" t="s">
        <v>198</v>
      </c>
      <c r="D4" s="28">
        <v>2</v>
      </c>
      <c r="E4" s="28" t="s">
        <v>158</v>
      </c>
      <c r="F4" s="28">
        <v>16</v>
      </c>
      <c r="G4" s="28">
        <v>3</v>
      </c>
      <c r="H4" s="28">
        <v>48</v>
      </c>
      <c r="I4" s="28">
        <v>0</v>
      </c>
      <c r="J4" s="28">
        <v>0</v>
      </c>
      <c r="K4" s="28">
        <v>0</v>
      </c>
      <c r="L4" s="28">
        <v>48</v>
      </c>
      <c r="M4" s="28">
        <v>3</v>
      </c>
      <c r="N4" s="28">
        <v>0</v>
      </c>
      <c r="O4" s="28">
        <v>3</v>
      </c>
      <c r="P4" s="28" t="s">
        <v>95</v>
      </c>
      <c r="Q4" s="28"/>
    </row>
    <row r="5" spans="1:17" ht="21.75" customHeight="1">
      <c r="A5" s="28" t="s">
        <v>196</v>
      </c>
      <c r="B5" s="28" t="s">
        <v>199</v>
      </c>
      <c r="C5" s="28" t="s">
        <v>200</v>
      </c>
      <c r="D5" s="28">
        <v>5</v>
      </c>
      <c r="E5" s="28" t="s">
        <v>158</v>
      </c>
      <c r="F5" s="28">
        <v>16</v>
      </c>
      <c r="G5" s="28">
        <v>2</v>
      </c>
      <c r="H5" s="28">
        <v>32</v>
      </c>
      <c r="I5" s="28">
        <v>0</v>
      </c>
      <c r="J5" s="28">
        <v>0</v>
      </c>
      <c r="K5" s="28">
        <v>0</v>
      </c>
      <c r="L5" s="28">
        <v>32</v>
      </c>
      <c r="M5" s="28">
        <v>2</v>
      </c>
      <c r="N5" s="28">
        <v>0</v>
      </c>
      <c r="O5" s="28">
        <v>2</v>
      </c>
      <c r="P5" s="28" t="s">
        <v>95</v>
      </c>
      <c r="Q5" s="28"/>
    </row>
    <row r="6" spans="1:17" ht="21.75" customHeight="1">
      <c r="A6" s="28" t="s">
        <v>196</v>
      </c>
      <c r="B6" s="28" t="s">
        <v>201</v>
      </c>
      <c r="C6" s="28" t="s">
        <v>202</v>
      </c>
      <c r="D6" s="28">
        <v>4</v>
      </c>
      <c r="E6" s="28" t="s">
        <v>158</v>
      </c>
      <c r="F6" s="28">
        <v>16</v>
      </c>
      <c r="G6" s="28">
        <v>3</v>
      </c>
      <c r="H6" s="28">
        <v>48</v>
      </c>
      <c r="I6" s="28">
        <v>0</v>
      </c>
      <c r="J6" s="28">
        <v>0</v>
      </c>
      <c r="K6" s="28">
        <v>0</v>
      </c>
      <c r="L6" s="28">
        <v>48</v>
      </c>
      <c r="M6" s="28">
        <v>3</v>
      </c>
      <c r="N6" s="28">
        <v>0</v>
      </c>
      <c r="O6" s="28">
        <v>3</v>
      </c>
      <c r="P6" s="28" t="s">
        <v>95</v>
      </c>
      <c r="Q6" s="28" t="s">
        <v>203</v>
      </c>
    </row>
    <row r="7" spans="1:17" ht="21.75" customHeight="1">
      <c r="A7" s="28" t="s">
        <v>196</v>
      </c>
      <c r="B7" s="28" t="s">
        <v>204</v>
      </c>
      <c r="C7" s="28" t="s">
        <v>205</v>
      </c>
      <c r="D7" s="28">
        <v>4</v>
      </c>
      <c r="E7" s="28" t="s">
        <v>158</v>
      </c>
      <c r="F7" s="28">
        <v>16</v>
      </c>
      <c r="G7" s="28">
        <v>3</v>
      </c>
      <c r="H7" s="28">
        <v>48</v>
      </c>
      <c r="I7" s="28">
        <v>0</v>
      </c>
      <c r="J7" s="28">
        <v>0</v>
      </c>
      <c r="K7" s="28">
        <v>0</v>
      </c>
      <c r="L7" s="28">
        <v>48</v>
      </c>
      <c r="M7" s="28">
        <v>3</v>
      </c>
      <c r="N7" s="28">
        <v>0</v>
      </c>
      <c r="O7" s="28">
        <v>3</v>
      </c>
      <c r="P7" s="28" t="s">
        <v>95</v>
      </c>
      <c r="Q7" s="28"/>
    </row>
    <row r="8" spans="1:17" ht="21.75" customHeight="1">
      <c r="A8" s="28" t="s">
        <v>196</v>
      </c>
      <c r="B8" s="28" t="s">
        <v>206</v>
      </c>
      <c r="C8" s="28" t="s">
        <v>207</v>
      </c>
      <c r="D8" s="28">
        <v>5</v>
      </c>
      <c r="E8" s="28" t="s">
        <v>158</v>
      </c>
      <c r="F8" s="28">
        <v>16</v>
      </c>
      <c r="G8" s="28">
        <v>3</v>
      </c>
      <c r="H8" s="28">
        <v>32</v>
      </c>
      <c r="I8" s="28">
        <v>16</v>
      </c>
      <c r="J8" s="28">
        <v>0</v>
      </c>
      <c r="K8" s="28">
        <v>0</v>
      </c>
      <c r="L8" s="28">
        <v>48</v>
      </c>
      <c r="M8" s="28">
        <v>2</v>
      </c>
      <c r="N8" s="28">
        <v>1</v>
      </c>
      <c r="O8" s="28">
        <v>3</v>
      </c>
      <c r="P8" s="28" t="s">
        <v>87</v>
      </c>
      <c r="Q8" s="28" t="s">
        <v>208</v>
      </c>
    </row>
    <row r="9" spans="1:17" ht="21.75" customHeight="1">
      <c r="A9" s="28" t="s">
        <v>196</v>
      </c>
      <c r="B9" s="28" t="s">
        <v>209</v>
      </c>
      <c r="C9" s="28" t="s">
        <v>210</v>
      </c>
      <c r="D9" s="28">
        <v>5</v>
      </c>
      <c r="E9" s="28" t="s">
        <v>158</v>
      </c>
      <c r="F9" s="28">
        <v>16</v>
      </c>
      <c r="G9" s="28">
        <v>3</v>
      </c>
      <c r="H9" s="28">
        <v>48</v>
      </c>
      <c r="I9" s="28">
        <v>0</v>
      </c>
      <c r="J9" s="28">
        <v>0</v>
      </c>
      <c r="K9" s="28">
        <v>0</v>
      </c>
      <c r="L9" s="28">
        <v>48</v>
      </c>
      <c r="M9" s="28">
        <v>3</v>
      </c>
      <c r="N9" s="28">
        <v>0</v>
      </c>
      <c r="O9" s="28">
        <v>3</v>
      </c>
      <c r="P9" s="28" t="s">
        <v>95</v>
      </c>
      <c r="Q9" s="28"/>
    </row>
    <row r="10" spans="1:17" ht="38.25" customHeight="1">
      <c r="A10" s="28" t="s">
        <v>196</v>
      </c>
      <c r="B10" s="28" t="s">
        <v>211</v>
      </c>
      <c r="C10" s="28" t="s">
        <v>212</v>
      </c>
      <c r="D10" s="28">
        <v>5</v>
      </c>
      <c r="E10" s="28" t="s">
        <v>158</v>
      </c>
      <c r="F10" s="28">
        <v>16</v>
      </c>
      <c r="G10" s="28">
        <v>2</v>
      </c>
      <c r="H10" s="28">
        <v>0</v>
      </c>
      <c r="I10" s="28">
        <v>32</v>
      </c>
      <c r="J10" s="28">
        <v>0</v>
      </c>
      <c r="K10" s="28">
        <v>0</v>
      </c>
      <c r="L10" s="28">
        <v>32</v>
      </c>
      <c r="M10" s="28">
        <v>0</v>
      </c>
      <c r="N10" s="28">
        <v>2</v>
      </c>
      <c r="O10" s="28">
        <v>2</v>
      </c>
      <c r="P10" s="28" t="s">
        <v>125</v>
      </c>
      <c r="Q10" s="28"/>
    </row>
    <row r="11" spans="1:17" ht="21.75" customHeight="1">
      <c r="A11" s="28" t="s">
        <v>196</v>
      </c>
      <c r="B11" s="28" t="s">
        <v>213</v>
      </c>
      <c r="C11" s="28" t="s">
        <v>214</v>
      </c>
      <c r="D11" s="28">
        <v>7</v>
      </c>
      <c r="E11" s="28" t="s">
        <v>158</v>
      </c>
      <c r="F11" s="28">
        <v>16</v>
      </c>
      <c r="G11" s="28">
        <v>3</v>
      </c>
      <c r="H11" s="28">
        <v>48</v>
      </c>
      <c r="I11" s="28">
        <v>0</v>
      </c>
      <c r="J11" s="28">
        <v>0</v>
      </c>
      <c r="K11" s="28">
        <v>0</v>
      </c>
      <c r="L11" s="28">
        <v>48</v>
      </c>
      <c r="M11" s="28">
        <v>3</v>
      </c>
      <c r="N11" s="28">
        <v>0</v>
      </c>
      <c r="O11" s="28">
        <v>3</v>
      </c>
      <c r="P11" s="28" t="s">
        <v>95</v>
      </c>
      <c r="Q11" s="28" t="s">
        <v>203</v>
      </c>
    </row>
    <row r="12" spans="1:17" ht="21.75" customHeight="1">
      <c r="A12" s="28" t="s">
        <v>196</v>
      </c>
      <c r="B12" s="28" t="s">
        <v>215</v>
      </c>
      <c r="C12" s="28" t="s">
        <v>216</v>
      </c>
      <c r="D12" s="28">
        <v>6</v>
      </c>
      <c r="E12" s="28" t="s">
        <v>158</v>
      </c>
      <c r="F12" s="28">
        <v>16</v>
      </c>
      <c r="G12" s="28">
        <v>3</v>
      </c>
      <c r="H12" s="28">
        <v>48</v>
      </c>
      <c r="I12" s="28">
        <v>0</v>
      </c>
      <c r="J12" s="28">
        <v>0</v>
      </c>
      <c r="K12" s="28">
        <v>0</v>
      </c>
      <c r="L12" s="28">
        <v>48</v>
      </c>
      <c r="M12" s="28">
        <v>3</v>
      </c>
      <c r="N12" s="28">
        <v>0</v>
      </c>
      <c r="O12" s="28">
        <v>3</v>
      </c>
      <c r="P12" s="28" t="s">
        <v>95</v>
      </c>
      <c r="Q12" s="28" t="s">
        <v>208</v>
      </c>
    </row>
    <row r="13" spans="1:17" ht="21.75" customHeight="1">
      <c r="A13" s="28" t="s">
        <v>196</v>
      </c>
      <c r="B13" s="28" t="s">
        <v>217</v>
      </c>
      <c r="C13" s="28" t="s">
        <v>218</v>
      </c>
      <c r="D13" s="28">
        <v>6</v>
      </c>
      <c r="E13" s="28" t="s">
        <v>158</v>
      </c>
      <c r="F13" s="28">
        <v>14</v>
      </c>
      <c r="G13" s="28">
        <v>2</v>
      </c>
      <c r="H13" s="28">
        <v>28</v>
      </c>
      <c r="I13" s="28">
        <v>0</v>
      </c>
      <c r="J13" s="28">
        <v>0</v>
      </c>
      <c r="K13" s="28">
        <v>0</v>
      </c>
      <c r="L13" s="28">
        <v>28</v>
      </c>
      <c r="M13" s="28">
        <v>2</v>
      </c>
      <c r="N13" s="28">
        <v>0</v>
      </c>
      <c r="O13" s="28">
        <v>2</v>
      </c>
      <c r="P13" s="28" t="s">
        <v>95</v>
      </c>
      <c r="Q13" s="28"/>
    </row>
    <row r="14" spans="1:17" ht="21.75" customHeight="1">
      <c r="A14" s="28" t="s">
        <v>196</v>
      </c>
      <c r="B14" s="28" t="s">
        <v>219</v>
      </c>
      <c r="C14" s="28" t="s">
        <v>220</v>
      </c>
      <c r="D14" s="46">
        <v>2</v>
      </c>
      <c r="E14" s="28" t="s">
        <v>158</v>
      </c>
      <c r="F14" s="47">
        <v>16</v>
      </c>
      <c r="G14" s="47">
        <v>2</v>
      </c>
      <c r="H14" s="47">
        <v>0</v>
      </c>
      <c r="I14" s="29">
        <v>32</v>
      </c>
      <c r="J14" s="29"/>
      <c r="K14" s="29"/>
      <c r="L14" s="29">
        <v>32</v>
      </c>
      <c r="M14" s="47">
        <v>0</v>
      </c>
      <c r="N14" s="47">
        <v>2</v>
      </c>
      <c r="O14" s="47">
        <v>2</v>
      </c>
      <c r="P14" s="47" t="s">
        <v>125</v>
      </c>
      <c r="Q14" s="47"/>
    </row>
    <row r="15" spans="1:17" ht="21.75" customHeight="1">
      <c r="A15" s="48" t="s">
        <v>173</v>
      </c>
      <c r="B15" s="48"/>
      <c r="C15" s="49"/>
      <c r="D15" s="47"/>
      <c r="E15" s="47"/>
      <c r="F15" s="47"/>
      <c r="G15" s="47">
        <f aca="true" t="shared" si="0" ref="G15:O15">SUM(G4:G14)</f>
        <v>29</v>
      </c>
      <c r="H15" s="47">
        <f t="shared" si="0"/>
        <v>380</v>
      </c>
      <c r="I15" s="47">
        <f t="shared" si="0"/>
        <v>80</v>
      </c>
      <c r="J15" s="47">
        <f t="shared" si="0"/>
        <v>0</v>
      </c>
      <c r="K15" s="47">
        <f t="shared" si="0"/>
        <v>0</v>
      </c>
      <c r="L15" s="47">
        <f t="shared" si="0"/>
        <v>460</v>
      </c>
      <c r="M15" s="47">
        <f t="shared" si="0"/>
        <v>24</v>
      </c>
      <c r="N15" s="47">
        <f t="shared" si="0"/>
        <v>5</v>
      </c>
      <c r="O15" s="47">
        <f t="shared" si="0"/>
        <v>29</v>
      </c>
      <c r="P15" s="47"/>
      <c r="Q15" s="47"/>
    </row>
  </sheetData>
  <sheetProtection/>
  <mergeCells count="17">
    <mergeCell ref="A1:Q1"/>
    <mergeCell ref="I2:K2"/>
    <mergeCell ref="A15:B15"/>
    <mergeCell ref="A2:A3"/>
    <mergeCell ref="B2:B3"/>
    <mergeCell ref="C2:C3"/>
    <mergeCell ref="D2:D3"/>
    <mergeCell ref="E2:E3"/>
    <mergeCell ref="F2:F3"/>
    <mergeCell ref="G2:G3"/>
    <mergeCell ref="H2:H3"/>
    <mergeCell ref="L2:L3"/>
    <mergeCell ref="M2:M3"/>
    <mergeCell ref="N2:N3"/>
    <mergeCell ref="O2:O3"/>
    <mergeCell ref="P2:P3"/>
    <mergeCell ref="Q2:Q3"/>
  </mergeCells>
  <printOptions/>
  <pageMargins left="0.75" right="0.75" top="1" bottom="1" header="0.5" footer="0.5"/>
  <pageSetup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8"/>
  <sheetViews>
    <sheetView workbookViewId="0" topLeftCell="A1">
      <selection activeCell="Q22" sqref="Q22"/>
    </sheetView>
  </sheetViews>
  <sheetFormatPr defaultColWidth="9.00390625" defaultRowHeight="14.25"/>
  <cols>
    <col min="1" max="1" width="4.375" style="24" customWidth="1"/>
    <col min="2" max="2" width="15.875" style="24" customWidth="1"/>
    <col min="3" max="3" width="8.50390625" style="24" bestFit="1" customWidth="1"/>
    <col min="4" max="4" width="3.875" style="24" customWidth="1"/>
    <col min="5" max="5" width="6.375" style="24" bestFit="1" customWidth="1"/>
    <col min="6" max="6" width="4.25390625" style="24" customWidth="1"/>
    <col min="7" max="7" width="8.875" style="24" bestFit="1" customWidth="1"/>
    <col min="8" max="8" width="8.00390625" style="24" bestFit="1" customWidth="1"/>
    <col min="9" max="11" width="4.75390625" style="24" bestFit="1" customWidth="1"/>
    <col min="12" max="12" width="6.375" style="24" bestFit="1" customWidth="1"/>
    <col min="13" max="14" width="8.00390625" style="24" bestFit="1" customWidth="1"/>
    <col min="15" max="15" width="6.375" style="24" bestFit="1" customWidth="1"/>
    <col min="16" max="16" width="8.00390625" style="24" bestFit="1" customWidth="1"/>
    <col min="17" max="17" width="8.625" style="24" customWidth="1"/>
    <col min="18" max="16384" width="9.00390625" style="24" customWidth="1"/>
  </cols>
  <sheetData>
    <row r="1" spans="1:17" ht="28.5" customHeight="1">
      <c r="A1" s="4" t="s">
        <v>221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</row>
    <row r="2" spans="1:17" ht="14.25">
      <c r="A2" s="5" t="s">
        <v>2</v>
      </c>
      <c r="B2" s="5" t="s">
        <v>64</v>
      </c>
      <c r="C2" s="5" t="s">
        <v>65</v>
      </c>
      <c r="D2" s="5" t="s">
        <v>66</v>
      </c>
      <c r="E2" s="5" t="s">
        <v>67</v>
      </c>
      <c r="F2" s="5" t="s">
        <v>68</v>
      </c>
      <c r="G2" s="5" t="s">
        <v>222</v>
      </c>
      <c r="H2" s="5" t="s">
        <v>70</v>
      </c>
      <c r="I2" s="5" t="s">
        <v>71</v>
      </c>
      <c r="J2" s="5"/>
      <c r="K2" s="5"/>
      <c r="L2" s="5" t="s">
        <v>6</v>
      </c>
      <c r="M2" s="5" t="s">
        <v>72</v>
      </c>
      <c r="N2" s="5" t="s">
        <v>73</v>
      </c>
      <c r="O2" s="5" t="s">
        <v>7</v>
      </c>
      <c r="P2" s="5" t="s">
        <v>74</v>
      </c>
      <c r="Q2" s="5" t="s">
        <v>8</v>
      </c>
    </row>
    <row r="3" spans="1:17" ht="24">
      <c r="A3" s="5"/>
      <c r="B3" s="5"/>
      <c r="C3" s="5"/>
      <c r="D3" s="5"/>
      <c r="E3" s="5"/>
      <c r="F3" s="5"/>
      <c r="G3" s="5" t="s">
        <v>223</v>
      </c>
      <c r="H3" s="5"/>
      <c r="I3" s="5" t="s">
        <v>75</v>
      </c>
      <c r="J3" s="5" t="s">
        <v>76</v>
      </c>
      <c r="K3" s="5" t="s">
        <v>77</v>
      </c>
      <c r="L3" s="5"/>
      <c r="M3" s="5"/>
      <c r="N3" s="5"/>
      <c r="O3" s="5"/>
      <c r="P3" s="5"/>
      <c r="Q3" s="5"/>
    </row>
    <row r="4" spans="1:17" ht="21.75" customHeight="1">
      <c r="A4" s="5" t="s">
        <v>18</v>
      </c>
      <c r="B4" s="5" t="s">
        <v>224</v>
      </c>
      <c r="C4" s="5" t="s">
        <v>225</v>
      </c>
      <c r="D4" s="5">
        <v>2</v>
      </c>
      <c r="E4" s="5"/>
      <c r="F4" s="5"/>
      <c r="G4" s="5"/>
      <c r="H4" s="5">
        <v>12</v>
      </c>
      <c r="I4" s="5"/>
      <c r="J4" s="5">
        <v>4</v>
      </c>
      <c r="K4" s="5"/>
      <c r="L4" s="5">
        <v>16</v>
      </c>
      <c r="M4" s="5">
        <v>0.75</v>
      </c>
      <c r="N4" s="5">
        <v>0.25</v>
      </c>
      <c r="O4" s="5">
        <v>1</v>
      </c>
      <c r="P4" s="5" t="s">
        <v>87</v>
      </c>
      <c r="Q4" s="5"/>
    </row>
    <row r="5" spans="1:17" ht="21.75" customHeight="1">
      <c r="A5" s="5"/>
      <c r="B5" s="5" t="s">
        <v>226</v>
      </c>
      <c r="C5" s="5" t="s">
        <v>227</v>
      </c>
      <c r="D5" s="5">
        <v>7</v>
      </c>
      <c r="E5" s="5"/>
      <c r="F5" s="5"/>
      <c r="G5" s="5"/>
      <c r="H5" s="5">
        <v>12</v>
      </c>
      <c r="I5" s="5"/>
      <c r="J5" s="5"/>
      <c r="K5" s="5">
        <v>4</v>
      </c>
      <c r="L5" s="5">
        <v>16</v>
      </c>
      <c r="M5" s="5">
        <v>0.75</v>
      </c>
      <c r="N5" s="5">
        <v>0.25</v>
      </c>
      <c r="O5" s="5">
        <v>1</v>
      </c>
      <c r="P5" s="5" t="s">
        <v>87</v>
      </c>
      <c r="Q5" s="5"/>
    </row>
    <row r="6" spans="1:17" ht="21.75" customHeight="1">
      <c r="A6" s="5"/>
      <c r="B6" s="5" t="s">
        <v>228</v>
      </c>
      <c r="C6" s="5" t="s">
        <v>229</v>
      </c>
      <c r="D6" s="5">
        <v>3</v>
      </c>
      <c r="E6" s="5"/>
      <c r="F6" s="5"/>
      <c r="G6" s="5"/>
      <c r="H6" s="5">
        <v>32</v>
      </c>
      <c r="I6" s="5"/>
      <c r="J6" s="5"/>
      <c r="K6" s="5"/>
      <c r="L6" s="5">
        <v>32</v>
      </c>
      <c r="M6" s="5">
        <v>2</v>
      </c>
      <c r="N6" s="5">
        <v>0</v>
      </c>
      <c r="O6" s="5">
        <v>2</v>
      </c>
      <c r="P6" s="5" t="s">
        <v>95</v>
      </c>
      <c r="Q6" s="5"/>
    </row>
    <row r="7" spans="1:17" ht="21.75" customHeight="1">
      <c r="A7" s="5" t="s">
        <v>26</v>
      </c>
      <c r="B7" s="26" t="s">
        <v>230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41"/>
      <c r="Q7" s="5" t="s">
        <v>231</v>
      </c>
    </row>
    <row r="8" spans="1:17" ht="21.75" customHeight="1">
      <c r="A8" s="5"/>
      <c r="B8" s="28" t="s">
        <v>232</v>
      </c>
      <c r="C8" s="28" t="s">
        <v>233</v>
      </c>
      <c r="D8" s="28">
        <v>3</v>
      </c>
      <c r="E8" s="28" t="s">
        <v>158</v>
      </c>
      <c r="F8" s="28">
        <v>16</v>
      </c>
      <c r="G8" s="28">
        <v>2</v>
      </c>
      <c r="H8" s="28">
        <v>32</v>
      </c>
      <c r="I8" s="28">
        <v>0</v>
      </c>
      <c r="J8" s="28">
        <v>0</v>
      </c>
      <c r="K8" s="28">
        <v>0</v>
      </c>
      <c r="L8" s="28">
        <v>32</v>
      </c>
      <c r="M8" s="28">
        <v>3</v>
      </c>
      <c r="N8" s="28">
        <v>0</v>
      </c>
      <c r="O8" s="28">
        <v>3</v>
      </c>
      <c r="P8" s="28" t="s">
        <v>95</v>
      </c>
      <c r="Q8" s="5"/>
    </row>
    <row r="9" spans="1:17" ht="21.75" customHeight="1">
      <c r="A9" s="5"/>
      <c r="B9" s="29" t="s">
        <v>234</v>
      </c>
      <c r="C9" s="30" t="s">
        <v>235</v>
      </c>
      <c r="D9" s="9">
        <v>7</v>
      </c>
      <c r="E9" s="31" t="s">
        <v>130</v>
      </c>
      <c r="F9" s="32">
        <v>16</v>
      </c>
      <c r="G9" s="5"/>
      <c r="H9" s="5">
        <v>32</v>
      </c>
      <c r="I9" s="5"/>
      <c r="J9" s="5"/>
      <c r="K9" s="5"/>
      <c r="L9" s="5">
        <v>32</v>
      </c>
      <c r="M9" s="5">
        <v>2</v>
      </c>
      <c r="N9" s="5"/>
      <c r="O9" s="5">
        <v>2</v>
      </c>
      <c r="P9" s="5" t="s">
        <v>95</v>
      </c>
      <c r="Q9" s="5"/>
    </row>
    <row r="10" spans="1:17" ht="21.75" customHeight="1">
      <c r="A10" s="5"/>
      <c r="B10" s="26" t="s">
        <v>236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41"/>
      <c r="Q10" s="5"/>
    </row>
    <row r="11" spans="1:17" ht="21.75" customHeight="1">
      <c r="A11" s="5"/>
      <c r="B11" s="30" t="s">
        <v>237</v>
      </c>
      <c r="C11" s="30" t="s">
        <v>238</v>
      </c>
      <c r="D11" s="5">
        <v>2</v>
      </c>
      <c r="E11" s="31" t="s">
        <v>130</v>
      </c>
      <c r="F11" s="32">
        <v>16</v>
      </c>
      <c r="G11" s="5"/>
      <c r="H11" s="5">
        <v>32</v>
      </c>
      <c r="I11" s="5"/>
      <c r="J11" s="5"/>
      <c r="K11" s="5"/>
      <c r="L11" s="5">
        <v>32</v>
      </c>
      <c r="M11" s="5">
        <v>2</v>
      </c>
      <c r="N11" s="5"/>
      <c r="O11" s="5">
        <v>2</v>
      </c>
      <c r="P11" s="5" t="s">
        <v>95</v>
      </c>
      <c r="Q11" s="5"/>
    </row>
    <row r="12" spans="1:17" ht="21.75" customHeight="1">
      <c r="A12" s="5"/>
      <c r="B12" s="29" t="s">
        <v>239</v>
      </c>
      <c r="C12" s="33" t="s">
        <v>240</v>
      </c>
      <c r="D12" s="9">
        <v>6</v>
      </c>
      <c r="E12" s="34" t="s">
        <v>130</v>
      </c>
      <c r="F12" s="35">
        <v>16</v>
      </c>
      <c r="G12" s="36"/>
      <c r="H12" s="36"/>
      <c r="I12" s="36">
        <v>32</v>
      </c>
      <c r="J12" s="36"/>
      <c r="K12" s="36"/>
      <c r="L12" s="36">
        <v>36</v>
      </c>
      <c r="M12" s="36"/>
      <c r="N12" s="36">
        <v>2</v>
      </c>
      <c r="O12" s="36">
        <v>2</v>
      </c>
      <c r="P12" s="36" t="s">
        <v>125</v>
      </c>
      <c r="Q12" s="5"/>
    </row>
    <row r="13" spans="1:17" s="23" customFormat="1" ht="21.75" customHeight="1">
      <c r="A13" s="5"/>
      <c r="B13" s="37" t="s">
        <v>241</v>
      </c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42"/>
      <c r="Q13" s="5"/>
    </row>
    <row r="14" spans="1:17" s="23" customFormat="1" ht="21.75" customHeight="1">
      <c r="A14" s="5"/>
      <c r="B14" s="28" t="s">
        <v>242</v>
      </c>
      <c r="C14" s="28" t="s">
        <v>243</v>
      </c>
      <c r="D14" s="28">
        <v>3</v>
      </c>
      <c r="E14" s="28" t="s">
        <v>158</v>
      </c>
      <c r="F14" s="28">
        <v>16</v>
      </c>
      <c r="G14" s="28">
        <v>2</v>
      </c>
      <c r="H14" s="28">
        <v>32</v>
      </c>
      <c r="I14" s="28">
        <v>0</v>
      </c>
      <c r="J14" s="28">
        <v>0</v>
      </c>
      <c r="K14" s="28">
        <v>0</v>
      </c>
      <c r="L14" s="28">
        <v>32</v>
      </c>
      <c r="M14" s="28">
        <v>2</v>
      </c>
      <c r="N14" s="28">
        <v>0</v>
      </c>
      <c r="O14" s="28">
        <v>2</v>
      </c>
      <c r="P14" s="28" t="s">
        <v>95</v>
      </c>
      <c r="Q14" s="5"/>
    </row>
    <row r="15" spans="1:17" ht="21.75" customHeight="1">
      <c r="A15" s="5"/>
      <c r="B15" s="28" t="s">
        <v>244</v>
      </c>
      <c r="C15" s="28" t="s">
        <v>245</v>
      </c>
      <c r="D15" s="28">
        <v>4</v>
      </c>
      <c r="E15" s="28" t="s">
        <v>158</v>
      </c>
      <c r="F15" s="28">
        <v>16</v>
      </c>
      <c r="G15" s="28">
        <v>2</v>
      </c>
      <c r="H15" s="28">
        <v>32</v>
      </c>
      <c r="I15" s="28">
        <v>0</v>
      </c>
      <c r="J15" s="28">
        <v>0</v>
      </c>
      <c r="K15" s="28">
        <v>0</v>
      </c>
      <c r="L15" s="28">
        <v>32</v>
      </c>
      <c r="M15" s="28">
        <v>2</v>
      </c>
      <c r="N15" s="28">
        <v>0</v>
      </c>
      <c r="O15" s="28">
        <v>2</v>
      </c>
      <c r="P15" s="28" t="s">
        <v>95</v>
      </c>
      <c r="Q15" s="5"/>
    </row>
    <row r="16" spans="1:17" ht="21.75" customHeight="1">
      <c r="A16" s="5"/>
      <c r="B16" s="39" t="s">
        <v>246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3"/>
      <c r="Q16" s="5"/>
    </row>
    <row r="17" spans="1:17" ht="21.75" customHeight="1">
      <c r="A17" s="5"/>
      <c r="B17" s="30" t="s">
        <v>247</v>
      </c>
      <c r="C17" s="30" t="s">
        <v>248</v>
      </c>
      <c r="D17" s="5">
        <v>6</v>
      </c>
      <c r="E17" s="31" t="s">
        <v>130</v>
      </c>
      <c r="F17" s="32">
        <v>16</v>
      </c>
      <c r="G17" s="5"/>
      <c r="H17" s="5">
        <v>48</v>
      </c>
      <c r="I17" s="5"/>
      <c r="J17" s="5"/>
      <c r="K17" s="5"/>
      <c r="L17" s="5">
        <v>48</v>
      </c>
      <c r="M17" s="5">
        <v>3</v>
      </c>
      <c r="N17" s="5"/>
      <c r="O17" s="5">
        <v>3</v>
      </c>
      <c r="P17" s="5" t="s">
        <v>249</v>
      </c>
      <c r="Q17" s="5"/>
    </row>
    <row r="18" spans="1:17" ht="21.75" customHeight="1">
      <c r="A18" s="5"/>
      <c r="B18" s="30" t="s">
        <v>250</v>
      </c>
      <c r="C18" s="30" t="s">
        <v>251</v>
      </c>
      <c r="D18" s="9">
        <v>6</v>
      </c>
      <c r="E18" s="31" t="s">
        <v>130</v>
      </c>
      <c r="F18" s="32">
        <v>16</v>
      </c>
      <c r="G18" s="5"/>
      <c r="H18" s="5">
        <v>48</v>
      </c>
      <c r="I18" s="5"/>
      <c r="J18" s="5"/>
      <c r="K18" s="5"/>
      <c r="L18" s="5">
        <v>48</v>
      </c>
      <c r="M18" s="5">
        <v>3</v>
      </c>
      <c r="N18" s="5"/>
      <c r="O18" s="5">
        <v>3</v>
      </c>
      <c r="P18" s="5" t="s">
        <v>95</v>
      </c>
      <c r="Q18" s="5"/>
    </row>
  </sheetData>
  <sheetProtection/>
  <mergeCells count="23">
    <mergeCell ref="A1:Q1"/>
    <mergeCell ref="I2:K2"/>
    <mergeCell ref="B7:P7"/>
    <mergeCell ref="B10:P10"/>
    <mergeCell ref="B13:P13"/>
    <mergeCell ref="B16:P16"/>
    <mergeCell ref="A2:A3"/>
    <mergeCell ref="A4:A6"/>
    <mergeCell ref="A7:A18"/>
    <mergeCell ref="B2:B3"/>
    <mergeCell ref="C2:C3"/>
    <mergeCell ref="D2:D3"/>
    <mergeCell ref="E2:E3"/>
    <mergeCell ref="F2:F3"/>
    <mergeCell ref="H2:H3"/>
    <mergeCell ref="L2:L3"/>
    <mergeCell ref="M2:M3"/>
    <mergeCell ref="N2:N3"/>
    <mergeCell ref="O2:O3"/>
    <mergeCell ref="P2:P3"/>
    <mergeCell ref="Q2:Q3"/>
    <mergeCell ref="Q4:Q6"/>
    <mergeCell ref="Q7:Q18"/>
  </mergeCells>
  <printOptions/>
  <pageMargins left="0.71" right="0.71" top="0.75" bottom="0.75" header="0.31" footer="0.31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"/>
  <sheetViews>
    <sheetView tabSelected="1" workbookViewId="0" topLeftCell="A1">
      <selection activeCell="H20" sqref="H20"/>
    </sheetView>
  </sheetViews>
  <sheetFormatPr defaultColWidth="9.00390625" defaultRowHeight="14.25"/>
  <cols>
    <col min="3" max="3" width="25.00390625" style="0" customWidth="1"/>
    <col min="4" max="4" width="9.375" style="2" bestFit="1" customWidth="1"/>
    <col min="5" max="5" width="8.00390625" style="0" bestFit="1" customWidth="1"/>
    <col min="6" max="6" width="7.375" style="0" bestFit="1" customWidth="1"/>
    <col min="7" max="7" width="10.50390625" style="3" customWidth="1"/>
    <col min="8" max="9" width="8.00390625" style="0" bestFit="1" customWidth="1"/>
    <col min="10" max="10" width="47.625" style="0" customWidth="1"/>
  </cols>
  <sheetData>
    <row r="1" spans="1:16" ht="21" customHeight="1">
      <c r="A1" s="4" t="s">
        <v>252</v>
      </c>
      <c r="B1" s="4"/>
      <c r="C1" s="4"/>
      <c r="D1" s="4"/>
      <c r="E1" s="4"/>
      <c r="F1" s="4"/>
      <c r="G1" s="4"/>
      <c r="H1" s="4"/>
      <c r="I1" s="4"/>
      <c r="J1" s="4"/>
      <c r="K1" s="19"/>
      <c r="L1" s="19"/>
      <c r="M1" s="19"/>
      <c r="N1" s="19"/>
      <c r="O1" s="19"/>
      <c r="P1" s="19"/>
    </row>
    <row r="2" spans="1:10" ht="14.25">
      <c r="A2" s="5" t="s">
        <v>2</v>
      </c>
      <c r="B2" s="5" t="s">
        <v>64</v>
      </c>
      <c r="C2" s="5"/>
      <c r="D2" s="5" t="s">
        <v>65</v>
      </c>
      <c r="E2" s="5" t="s">
        <v>66</v>
      </c>
      <c r="F2" s="5" t="s">
        <v>67</v>
      </c>
      <c r="G2" s="5" t="s">
        <v>253</v>
      </c>
      <c r="H2" s="5" t="s">
        <v>73</v>
      </c>
      <c r="I2" s="5" t="s">
        <v>74</v>
      </c>
      <c r="J2" s="5" t="s">
        <v>8</v>
      </c>
    </row>
    <row r="3" spans="1:10" ht="14.25">
      <c r="A3" s="5"/>
      <c r="B3" s="5"/>
      <c r="C3" s="5"/>
      <c r="D3" s="5"/>
      <c r="E3" s="5"/>
      <c r="F3" s="5"/>
      <c r="G3" s="5"/>
      <c r="H3" s="5"/>
      <c r="I3" s="5"/>
      <c r="J3" s="5"/>
    </row>
    <row r="4" spans="1:10" ht="14.25">
      <c r="A4" s="5" t="s">
        <v>18</v>
      </c>
      <c r="B4" s="6" t="s">
        <v>46</v>
      </c>
      <c r="C4" s="6"/>
      <c r="D4" s="5" t="s">
        <v>254</v>
      </c>
      <c r="E4" s="5">
        <v>1</v>
      </c>
      <c r="F4" s="7" t="s">
        <v>255</v>
      </c>
      <c r="G4" s="5">
        <v>2</v>
      </c>
      <c r="H4" s="5">
        <v>2</v>
      </c>
      <c r="I4" s="5" t="s">
        <v>125</v>
      </c>
      <c r="J4" s="5"/>
    </row>
    <row r="5" spans="1:10" s="1" customFormat="1" ht="14.25">
      <c r="A5" s="5"/>
      <c r="B5" s="8" t="s">
        <v>49</v>
      </c>
      <c r="C5" s="8"/>
      <c r="D5" s="9" t="s">
        <v>256</v>
      </c>
      <c r="E5" s="9">
        <v>2</v>
      </c>
      <c r="F5" s="10" t="s">
        <v>257</v>
      </c>
      <c r="G5" s="9">
        <v>1</v>
      </c>
      <c r="H5" s="9">
        <v>1</v>
      </c>
      <c r="I5" s="9" t="s">
        <v>125</v>
      </c>
      <c r="J5" s="9"/>
    </row>
    <row r="6" spans="1:10" s="1" customFormat="1" ht="14.25">
      <c r="A6" s="5"/>
      <c r="B6" s="8" t="s">
        <v>51</v>
      </c>
      <c r="C6" s="8"/>
      <c r="D6" s="11" t="s">
        <v>258</v>
      </c>
      <c r="E6" s="9">
        <v>6</v>
      </c>
      <c r="F6" s="10" t="s">
        <v>257</v>
      </c>
      <c r="G6" s="9">
        <v>4</v>
      </c>
      <c r="H6" s="9">
        <v>4</v>
      </c>
      <c r="I6" s="9" t="s">
        <v>125</v>
      </c>
      <c r="J6" s="9"/>
    </row>
    <row r="7" spans="1:10" s="1" customFormat="1" ht="14.25">
      <c r="A7" s="5"/>
      <c r="B7" s="8" t="s">
        <v>53</v>
      </c>
      <c r="C7" s="8"/>
      <c r="D7" s="11" t="s">
        <v>259</v>
      </c>
      <c r="E7" s="9">
        <v>7</v>
      </c>
      <c r="F7" s="10" t="s">
        <v>257</v>
      </c>
      <c r="G7" s="9">
        <v>8</v>
      </c>
      <c r="H7" s="9">
        <v>8</v>
      </c>
      <c r="I7" s="9" t="s">
        <v>125</v>
      </c>
      <c r="J7" s="9"/>
    </row>
    <row r="8" spans="1:10" s="1" customFormat="1" ht="14.25">
      <c r="A8" s="5"/>
      <c r="B8" s="8" t="s">
        <v>55</v>
      </c>
      <c r="C8" s="8"/>
      <c r="D8" s="11" t="s">
        <v>260</v>
      </c>
      <c r="E8" s="9">
        <v>8</v>
      </c>
      <c r="F8" s="10" t="s">
        <v>257</v>
      </c>
      <c r="G8" s="9">
        <v>7</v>
      </c>
      <c r="H8" s="9">
        <v>7</v>
      </c>
      <c r="I8" s="9" t="s">
        <v>125</v>
      </c>
      <c r="J8" s="9"/>
    </row>
    <row r="9" spans="1:10" s="1" customFormat="1" ht="81.75" customHeight="1">
      <c r="A9" s="5"/>
      <c r="B9" s="9" t="s">
        <v>57</v>
      </c>
      <c r="C9" s="12" t="s">
        <v>261</v>
      </c>
      <c r="D9" s="9" t="s">
        <v>262</v>
      </c>
      <c r="E9" s="9">
        <v>2</v>
      </c>
      <c r="F9" s="9" t="s">
        <v>263</v>
      </c>
      <c r="G9" s="9">
        <v>2</v>
      </c>
      <c r="H9" s="13">
        <v>2</v>
      </c>
      <c r="I9" s="13" t="s">
        <v>125</v>
      </c>
      <c r="J9" s="20"/>
    </row>
    <row r="10" spans="1:10" s="1" customFormat="1" ht="14.25">
      <c r="A10" s="5"/>
      <c r="B10" s="9"/>
      <c r="C10" s="14" t="s">
        <v>264</v>
      </c>
      <c r="D10" s="9" t="s">
        <v>265</v>
      </c>
      <c r="E10" s="9">
        <v>2</v>
      </c>
      <c r="F10" s="9" t="s">
        <v>263</v>
      </c>
      <c r="G10" s="9">
        <v>2</v>
      </c>
      <c r="H10" s="13">
        <v>2</v>
      </c>
      <c r="I10" s="9" t="s">
        <v>125</v>
      </c>
      <c r="J10" s="21"/>
    </row>
    <row r="11" spans="1:10" s="1" customFormat="1" ht="14.25">
      <c r="A11" s="5"/>
      <c r="B11" s="9"/>
      <c r="C11" s="12" t="s">
        <v>266</v>
      </c>
      <c r="D11" s="9" t="s">
        <v>267</v>
      </c>
      <c r="E11" s="9">
        <v>3</v>
      </c>
      <c r="F11" s="9" t="s">
        <v>263</v>
      </c>
      <c r="G11" s="9">
        <v>2</v>
      </c>
      <c r="H11" s="13">
        <v>2</v>
      </c>
      <c r="I11" s="9" t="s">
        <v>125</v>
      </c>
      <c r="J11" s="22"/>
    </row>
    <row r="12" spans="1:10" s="1" customFormat="1" ht="14.25">
      <c r="A12" s="5"/>
      <c r="B12" s="9"/>
      <c r="C12" s="12" t="s">
        <v>268</v>
      </c>
      <c r="D12" s="9" t="s">
        <v>269</v>
      </c>
      <c r="E12" s="9">
        <v>4</v>
      </c>
      <c r="F12" s="9" t="s">
        <v>263</v>
      </c>
      <c r="G12" s="9">
        <v>2</v>
      </c>
      <c r="H12" s="13">
        <v>2</v>
      </c>
      <c r="I12" s="9" t="s">
        <v>125</v>
      </c>
      <c r="J12" s="22"/>
    </row>
    <row r="13" spans="1:10" ht="14.25">
      <c r="A13" s="15" t="s">
        <v>173</v>
      </c>
      <c r="B13" s="15"/>
      <c r="C13" s="15"/>
      <c r="D13" s="16"/>
      <c r="E13" s="17"/>
      <c r="F13" s="17"/>
      <c r="G13" s="18">
        <f>SUM(G4:G12)</f>
        <v>30</v>
      </c>
      <c r="H13" s="17">
        <f>SUM(H4:H12)</f>
        <v>30</v>
      </c>
      <c r="I13" s="17"/>
      <c r="J13" s="17"/>
    </row>
  </sheetData>
  <sheetProtection/>
  <mergeCells count="18">
    <mergeCell ref="A1:J1"/>
    <mergeCell ref="B4:C4"/>
    <mergeCell ref="B5:C5"/>
    <mergeCell ref="B6:C6"/>
    <mergeCell ref="B7:C7"/>
    <mergeCell ref="B8:C8"/>
    <mergeCell ref="A13:C13"/>
    <mergeCell ref="A2:A3"/>
    <mergeCell ref="A4:A12"/>
    <mergeCell ref="B9:B12"/>
    <mergeCell ref="D2:D3"/>
    <mergeCell ref="E2:E3"/>
    <mergeCell ref="F2:F3"/>
    <mergeCell ref="G2:G3"/>
    <mergeCell ref="H2:H3"/>
    <mergeCell ref="I2:I3"/>
    <mergeCell ref="J2:J3"/>
    <mergeCell ref="B2:C3"/>
  </mergeCells>
  <printOptions horizontalCentered="1"/>
  <pageMargins left="0" right="0" top="0.75" bottom="0" header="0.31" footer="0.31"/>
  <pageSetup fitToHeight="0" fitToWidth="1" horizontalDpi="600" verticalDpi="600" orientation="landscape" paperSize="9" scale="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kjxy</cp:lastModifiedBy>
  <cp:lastPrinted>2016-11-01T01:41:12Z</cp:lastPrinted>
  <dcterms:created xsi:type="dcterms:W3CDTF">1996-12-17T01:32:42Z</dcterms:created>
  <dcterms:modified xsi:type="dcterms:W3CDTF">2018-06-15T03:10:57Z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